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einald/Documents/_Publikationen/_Paper_reviewed/Web-CLIC/_Material_Website/"/>
    </mc:Choice>
  </mc:AlternateContent>
  <xr:revisionPtr revIDLastSave="0" documentId="13_ncr:1_{83899712-98EC-9844-9C49-3747CD7661AD}" xr6:coauthVersionLast="45" xr6:coauthVersionMax="45" xr10:uidLastSave="{00000000-0000-0000-0000-000000000000}"/>
  <bookViews>
    <workbookView xWindow="0" yWindow="460" windowWidth="33600" windowHeight="20460" activeTab="4" xr2:uid="{00000000-000D-0000-FFFF-FFFF00000000}"/>
  </bookViews>
  <sheets>
    <sheet name="Informationen" sheetId="5" r:id="rId1"/>
    <sheet name="Web-CLIC-Daten" sheetId="1" r:id="rId2"/>
    <sheet name="Web-CLIC-Einzelauswertung" sheetId="2" r:id="rId3"/>
    <sheet name="Web-CLIC-Gruppenauswertung" sheetId="3" r:id="rId4"/>
    <sheet name="Web-CLIC-Ergebnisdarstellung" sheetId="4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11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11" i="2"/>
  <c r="G13" i="3" s="1"/>
  <c r="C13" i="3" l="1"/>
  <c r="D13" i="3"/>
  <c r="E13" i="3"/>
  <c r="F13" i="3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F29" i="2" s="1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F35" i="2" l="1"/>
  <c r="F43" i="2"/>
  <c r="F27" i="2"/>
  <c r="F19" i="2"/>
  <c r="F59" i="2"/>
  <c r="F51" i="2"/>
  <c r="F40" i="2"/>
  <c r="F50" i="2"/>
  <c r="F48" i="2"/>
  <c r="F21" i="2"/>
  <c r="F58" i="2"/>
  <c r="F34" i="2"/>
  <c r="F56" i="2"/>
  <c r="F37" i="2"/>
  <c r="F42" i="2"/>
  <c r="F55" i="2"/>
  <c r="F39" i="2"/>
  <c r="F31" i="2"/>
  <c r="F60" i="2"/>
  <c r="F20" i="2"/>
  <c r="F32" i="2"/>
  <c r="F16" i="2"/>
  <c r="F15" i="2"/>
  <c r="F57" i="2"/>
  <c r="F49" i="2"/>
  <c r="F41" i="2"/>
  <c r="F33" i="2"/>
  <c r="F25" i="2"/>
  <c r="F17" i="2"/>
  <c r="F26" i="2"/>
  <c r="F18" i="2"/>
  <c r="F47" i="2"/>
  <c r="F38" i="2"/>
  <c r="F14" i="2"/>
  <c r="F36" i="2"/>
  <c r="F23" i="2"/>
  <c r="F22" i="2"/>
  <c r="F13" i="2"/>
  <c r="F12" i="2"/>
  <c r="F11" i="2"/>
  <c r="F46" i="2"/>
  <c r="F45" i="2"/>
  <c r="F44" i="2"/>
  <c r="F54" i="2"/>
  <c r="F53" i="2"/>
  <c r="F52" i="2"/>
  <c r="F30" i="2"/>
  <c r="F28" i="2"/>
  <c r="C11" i="3"/>
  <c r="F11" i="3"/>
  <c r="E12" i="3"/>
  <c r="E14" i="3"/>
  <c r="C14" i="3"/>
  <c r="D14" i="3"/>
  <c r="G14" i="3"/>
  <c r="F14" i="3"/>
  <c r="F24" i="2"/>
  <c r="D12" i="3"/>
  <c r="D11" i="3"/>
  <c r="G12" i="3"/>
  <c r="E11" i="3"/>
  <c r="G11" i="3"/>
  <c r="C12" i="3"/>
  <c r="F12" i="3"/>
  <c r="G15" i="3" l="1"/>
  <c r="F15" i="3"/>
  <c r="E15" i="3"/>
  <c r="C15" i="3"/>
  <c r="D15" i="3"/>
</calcChain>
</file>

<file path=xl/sharedStrings.xml><?xml version="1.0" encoding="utf-8"?>
<sst xmlns="http://schemas.openxmlformats.org/spreadsheetml/2006/main" count="189" uniqueCount="117">
  <si>
    <t>User 01</t>
  </si>
  <si>
    <t>User 02</t>
  </si>
  <si>
    <t>User 03</t>
  </si>
  <si>
    <t>User 04</t>
  </si>
  <si>
    <t>User 05</t>
  </si>
  <si>
    <t>User 06</t>
  </si>
  <si>
    <t>User 07</t>
  </si>
  <si>
    <t>User 08</t>
  </si>
  <si>
    <t>User 09</t>
  </si>
  <si>
    <t>User 10</t>
  </si>
  <si>
    <t>User 11</t>
  </si>
  <si>
    <t>User 12</t>
  </si>
  <si>
    <t>User 13</t>
  </si>
  <si>
    <t>User 14</t>
  </si>
  <si>
    <t>User 15</t>
  </si>
  <si>
    <t>User 16</t>
  </si>
  <si>
    <t>User 17</t>
  </si>
  <si>
    <t>User 18</t>
  </si>
  <si>
    <t>User 19</t>
  </si>
  <si>
    <t>User 20</t>
  </si>
  <si>
    <t>Aussage</t>
  </si>
  <si>
    <t>Code</t>
  </si>
  <si>
    <t>Mittelwerte</t>
  </si>
  <si>
    <t>Auswertung</t>
  </si>
  <si>
    <t>Dimension</t>
  </si>
  <si>
    <t>User 21</t>
  </si>
  <si>
    <t>User 22</t>
  </si>
  <si>
    <t>User 23</t>
  </si>
  <si>
    <t>User 24</t>
  </si>
  <si>
    <t>User 25</t>
  </si>
  <si>
    <t>User 26</t>
  </si>
  <si>
    <t>User 27</t>
  </si>
  <si>
    <t>User 28</t>
  </si>
  <si>
    <t>User 29</t>
  </si>
  <si>
    <t>User 30</t>
  </si>
  <si>
    <t>User 31</t>
  </si>
  <si>
    <t>User 32</t>
  </si>
  <si>
    <t>User 33</t>
  </si>
  <si>
    <t>User 34</t>
  </si>
  <si>
    <t>User 35</t>
  </si>
  <si>
    <t>User 36</t>
  </si>
  <si>
    <t>User 37</t>
  </si>
  <si>
    <t>User 38</t>
  </si>
  <si>
    <t>User 39</t>
  </si>
  <si>
    <t>User 40</t>
  </si>
  <si>
    <t>User 41</t>
  </si>
  <si>
    <t>User 42</t>
  </si>
  <si>
    <t>User 43</t>
  </si>
  <si>
    <t>User 44</t>
  </si>
  <si>
    <t>User 45</t>
  </si>
  <si>
    <t>User 46</t>
  </si>
  <si>
    <t>User 47</t>
  </si>
  <si>
    <t>User 48</t>
  </si>
  <si>
    <t>User 49</t>
  </si>
  <si>
    <t>User 50</t>
  </si>
  <si>
    <t>Median</t>
  </si>
  <si>
    <t>Mittelwert</t>
  </si>
  <si>
    <t>Minimum</t>
  </si>
  <si>
    <t>Maximum</t>
  </si>
  <si>
    <t>Standard-abweichung</t>
  </si>
  <si>
    <t>Kurzbeschreibung</t>
  </si>
  <si>
    <t>Items</t>
  </si>
  <si>
    <t>Format Antwortanker</t>
  </si>
  <si>
    <t>Die Items werden mit einer 7-stufigen Likert-Skala (kodiert von 1 „stimme gar nicht zu“ bis 7 „stimme voll zu“) dargeboten. Die verbalen Itemanker sind</t>
  </si>
  <si>
    <t>  stimme gar nicht zu</t>
  </si>
  <si>
    <t>  stimme nicht zu</t>
  </si>
  <si>
    <t>  stimme eher nicht zu</t>
  </si>
  <si>
    <t xml:space="preserve">  stimme eher zu </t>
  </si>
  <si>
    <t xml:space="preserve">  stimme zu </t>
  </si>
  <si>
    <t>  stimme voll zu</t>
  </si>
  <si>
    <t>Auswertungsanweisung</t>
  </si>
  <si>
    <t>Die Website weckt mein Interesse.</t>
  </si>
  <si>
    <t>Die Texte liefern mir kurz und bündig die wichtigsten Informationen.</t>
  </si>
  <si>
    <t>Der Sprachgebrauch in den Texten ist geläufig und allgemein verständlich.</t>
  </si>
  <si>
    <t>Die Informationen sind qualitativ hochwertig.</t>
  </si>
  <si>
    <t>Skala</t>
  </si>
  <si>
    <t>Verständlichkeit (Clarity)</t>
  </si>
  <si>
    <t>Gefallen (Likeability)</t>
  </si>
  <si>
    <t>Informationsgehalt (Informativeness)</t>
  </si>
  <si>
    <t>Web-CLIC: Website - Clarity, Likeability, Informativeness, and Credibility</t>
  </si>
  <si>
    <t>Diese Excel-Maske soll bei Bedarf bei der Auswertung des Web-CLICs hilfreich sein. Weitere Informationen zum Web-CLIC finden Sie unter www.WebCLIC.de.</t>
  </si>
  <si>
    <t>Autoren des VisAWI</t>
  </si>
  <si>
    <t>Meinald T. Thielsch &amp; Gerrit Hirschfeld</t>
  </si>
  <si>
    <t>Hinweis zur Zitation des VisAWI:</t>
  </si>
  <si>
    <t>Bitte zitieren Sie beim Einsatz des Web-CLICs und insbesondere bei der Veröffentlichung Ihrer Ergebnisse die Originalarbeit zum Web-CLIC wie folgt:</t>
  </si>
  <si>
    <t>Skala 1: Verständlichkeit (Clarity)</t>
  </si>
  <si>
    <t>Die Inhalte sind anschaulich aufbereitet.</t>
  </si>
  <si>
    <t>Skala 2: Gefallen (Likeability)</t>
  </si>
  <si>
    <t>Die Inhalte der Website sind spannend.</t>
  </si>
  <si>
    <t>Ich lese diese Website gerne.</t>
  </si>
  <si>
    <t>Skala 3: Informationsgehalt (Informativeness)</t>
  </si>
  <si>
    <t>Ich finde die Informationen auf der Website sind nützlich.</t>
  </si>
  <si>
    <t>Die Website ist informativ.</t>
  </si>
  <si>
    <t>Skala 4: Glaubwürdigkeit (Credibility)</t>
  </si>
  <si>
    <t>Die auf der Website dargebotenen Informationen sind glaubwürdig.</t>
  </si>
  <si>
    <t>Die auf der Website dargebotenen Informationen sind seriös.</t>
  </si>
  <si>
    <t>Ich kann den Informationen auf der Website vertrauen.</t>
  </si>
  <si>
    <t>Glaubwürdigkeit (Credibility)</t>
  </si>
  <si>
    <t>Web-CLIC1</t>
  </si>
  <si>
    <t>Web-CLIC2</t>
  </si>
  <si>
    <t>Web-CLIC3</t>
  </si>
  <si>
    <t>Web-CLIC4</t>
  </si>
  <si>
    <t>Web-CLIC5</t>
  </si>
  <si>
    <t>Web-CLIC6</t>
  </si>
  <si>
    <t>Web-CLIC7</t>
  </si>
  <si>
    <t>Web-CLIC8</t>
  </si>
  <si>
    <t>Web-CLIC9</t>
  </si>
  <si>
    <t>Web-CLIC10</t>
  </si>
  <si>
    <t>Web-CLIC11</t>
  </si>
  <si>
    <t>Web-CLIC12</t>
  </si>
  <si>
    <t>Web-CLIC-Gesamtwert</t>
  </si>
  <si>
    <t>Je Skala wird ein Mittelwert gebildet: Die einzelnen Itemwerte werden dazu summiert und anschließend durch drei dividiert. Der Web-CLIC Gesamtmittelwert ergibt dich durch die Summe der vier Skalenmittelwerte geteilt durch vier; dieser Wert repräsentiert die subjektive Einschätzung eines generellen Web-Inhalts-Faktors.</t>
  </si>
  <si>
    <t xml:space="preserve">  neutral</t>
  </si>
  <si>
    <r>
      <t xml:space="preserve">Thielsch, M. T. &amp; Hirschfeld, G. (2019). Facets of website content. </t>
    </r>
    <r>
      <rPr>
        <i/>
        <sz val="12"/>
        <color theme="1"/>
        <rFont val="Calibri"/>
        <family val="2"/>
        <scheme val="minor"/>
      </rPr>
      <t>Human-Computer Interaction</t>
    </r>
    <r>
      <rPr>
        <sz val="12"/>
        <color theme="1"/>
        <rFont val="Calibri"/>
        <family val="2"/>
        <scheme val="minor"/>
      </rPr>
      <t xml:space="preserve">, 34 (4), 279-327. https://doi.org/10.1080/07370024.2017.1421954 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</si>
  <si>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8"/>
        <color theme="1"/>
        <rFont val="Calibri (Textkörper)_x0000_"/>
      </rPr>
      <t>Benchmarkwerte</t>
    </r>
    <r>
      <rPr>
        <sz val="11"/>
        <color theme="1"/>
        <rFont val="Calibri"/>
        <family val="2"/>
        <scheme val="minor"/>
      </rPr>
      <t xml:space="preserve"> (siehe Studie 7 in Thielsch &amp; Hirschfeld, 2019)</t>
    </r>
  </si>
  <si>
    <t>Der Web-CLIC ist ein Fragebogen mit dem NutzerInnen den Inhalt einer Website bewerten können (Thielsch &amp; Hirschfeld, 2019). Insgesamt 12 Fragen decken dabei die vier Bereiche Verständlichkeit, Gefallen, Informationsgehalt und Glaubwürdigkeit ab (die Abkürzung Web-CLIC steht für „Website-Clarity, Likeability, Informativeness, Credibility“). Konstruktion und Validierung des Web-CLICs basieren auf sechs Studien mit insgesamt n = 3106 Befragten und m = 60 getesteten Websites. Der Fragebogen erweist sich als reliabel: Die interne Konsistenz (Cronbachs α) ist mindestens &gt; .80 für die Skalen und &gt; .90 für den Gesamtwert. Die Zeitstabilität (Retest-Relibalität) über einen Zeitraum von 2 Wochen liegt für die Skalen im Bereich von .69 ≤ r ≤ .81, bzw. bei r = .84 für den Gesamtwert. Hinsichtlich der Validität findet sich eine umfassende empirische Evidenz, geprüft wurden faktorielle, konvergente, divergente, diskriminative, konkurrente, experimentelle und prädiktive Validität. In unseren Studien erfasste der Web-CLIC beispielsweise spezifisch und zielgenau experimentelle Variationen der Glaubwürdigkeit einer Gesundheitsinformationswebsite und war darüber hinaus in der Lage das Spendenverhalten der Befragten für gemeinnützige Organisationen vorherzusagen.</t>
  </si>
  <si>
    <t>Allgemeiner Vergleichswert (Cut point, siehe Studie 7 in Thielsch &amp; Hirschfeld,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</si>
</sst>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 (Textkörper)_x0000_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1" xfId="0" applyFill="1" applyBorder="1"/>
    <xf numFmtId="0" fontId="0" fillId="0" borderId="0" xfId="0" applyFill="1"/>
    <xf numFmtId="0" fontId="3" fillId="3" borderId="2" xfId="0" applyFont="1" applyFill="1" applyBorder="1"/>
    <xf numFmtId="0" fontId="0" fillId="2" borderId="5" xfId="0" applyFill="1" applyBorder="1"/>
    <xf numFmtId="0" fontId="3" fillId="0" borderId="6" xfId="0" applyFont="1" applyFill="1" applyBorder="1" applyAlignment="1">
      <alignment vertical="center" wrapText="1"/>
    </xf>
    <xf numFmtId="0" fontId="0" fillId="2" borderId="9" xfId="0" applyFill="1" applyBorder="1"/>
    <xf numFmtId="0" fontId="0" fillId="0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0" fillId="0" borderId="3" xfId="0" applyNumberFormat="1" applyFill="1" applyBorder="1"/>
    <xf numFmtId="0" fontId="3" fillId="3" borderId="11" xfId="0" applyFont="1" applyFill="1" applyBorder="1" applyAlignment="1">
      <alignment horizontal="center" vertical="center"/>
    </xf>
    <xf numFmtId="164" fontId="0" fillId="0" borderId="7" xfId="0" applyNumberFormat="1" applyFill="1" applyBorder="1"/>
    <xf numFmtId="0" fontId="0" fillId="0" borderId="15" xfId="0" applyFill="1" applyBorder="1"/>
    <xf numFmtId="0" fontId="0" fillId="0" borderId="8" xfId="0" applyBorder="1"/>
    <xf numFmtId="0" fontId="0" fillId="0" borderId="21" xfId="0" applyBorder="1"/>
    <xf numFmtId="0" fontId="0" fillId="3" borderId="22" xfId="0" applyFill="1" applyBorder="1"/>
    <xf numFmtId="0" fontId="0" fillId="0" borderId="22" xfId="0" applyBorder="1"/>
    <xf numFmtId="0" fontId="0" fillId="3" borderId="8" xfId="0" applyFill="1" applyBorder="1"/>
    <xf numFmtId="0" fontId="0" fillId="3" borderId="21" xfId="0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16" xfId="0" applyFont="1" applyFill="1" applyBorder="1" applyAlignment="1">
      <alignment vertical="center"/>
    </xf>
    <xf numFmtId="0" fontId="0" fillId="0" borderId="25" xfId="0" applyBorder="1"/>
    <xf numFmtId="0" fontId="0" fillId="0" borderId="0" xfId="0" applyBorder="1"/>
    <xf numFmtId="0" fontId="3" fillId="3" borderId="31" xfId="0" applyFont="1" applyFill="1" applyBorder="1" applyAlignment="1"/>
    <xf numFmtId="0" fontId="3" fillId="3" borderId="30" xfId="0" applyFont="1" applyFill="1" applyBorder="1" applyAlignment="1"/>
    <xf numFmtId="0" fontId="3" fillId="0" borderId="10" xfId="0" applyFont="1" applyFill="1" applyBorder="1"/>
    <xf numFmtId="0" fontId="3" fillId="3" borderId="10" xfId="0" applyFont="1" applyFill="1" applyBorder="1"/>
    <xf numFmtId="0" fontId="3" fillId="3" borderId="30" xfId="0" applyFont="1" applyFill="1" applyBorder="1"/>
    <xf numFmtId="164" fontId="0" fillId="0" borderId="20" xfId="0" applyNumberFormat="1" applyBorder="1"/>
    <xf numFmtId="164" fontId="0" fillId="3" borderId="3" xfId="0" applyNumberFormat="1" applyFill="1" applyBorder="1"/>
    <xf numFmtId="0" fontId="3" fillId="3" borderId="6" xfId="0" applyFont="1" applyFill="1" applyBorder="1" applyAlignment="1">
      <alignment vertical="center" wrapText="1"/>
    </xf>
    <xf numFmtId="164" fontId="0" fillId="3" borderId="7" xfId="0" applyNumberFormat="1" applyFill="1" applyBorder="1"/>
    <xf numFmtId="0" fontId="4" fillId="2" borderId="12" xfId="0" applyFont="1" applyFill="1" applyBorder="1"/>
    <xf numFmtId="0" fontId="6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0" fillId="3" borderId="20" xfId="0" applyFill="1" applyBorder="1"/>
    <xf numFmtId="0" fontId="0" fillId="3" borderId="34" xfId="0" applyFill="1" applyBorder="1"/>
    <xf numFmtId="0" fontId="0" fillId="0" borderId="20" xfId="0" applyBorder="1"/>
    <xf numFmtId="0" fontId="0" fillId="0" borderId="34" xfId="0" applyBorder="1"/>
    <xf numFmtId="0" fontId="3" fillId="3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19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0" fontId="0" fillId="2" borderId="37" xfId="0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1" fillId="4" borderId="0" xfId="0" applyFont="1" applyFill="1" applyAlignment="1">
      <alignment wrapText="1"/>
    </xf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2" defaultPivotStyle="PivotStyleLight16"/>
  <colors>
    <mruColors>
      <color rgb="FFE2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Web-CLIC Ergebnisse</a:t>
            </a:r>
            <a:endParaRPr lang="de-DE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Eigene Werte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'Web-CLIC-Gruppenauswertung'!$E$11:$E$15</c:f>
                <c:numCache>
                  <c:formatCode>General</c:formatCode>
                  <c:ptCount val="5"/>
                  <c:pt idx="0">
                    <c:v>1.3909979451626515</c:v>
                  </c:pt>
                  <c:pt idx="1">
                    <c:v>1.4008258011509049</c:v>
                  </c:pt>
                  <c:pt idx="2">
                    <c:v>1.0125964022861775</c:v>
                  </c:pt>
                  <c:pt idx="3">
                    <c:v>0.85915108657857819</c:v>
                  </c:pt>
                  <c:pt idx="4">
                    <c:v>1.1132779325496456</c:v>
                  </c:pt>
                </c:numCache>
              </c:numRef>
            </c:plus>
            <c:minus>
              <c:numRef>
                <c:f>'Web-CLIC-Gruppenauswertung'!$E$11:$E$15</c:f>
                <c:numCache>
                  <c:formatCode>General</c:formatCode>
                  <c:ptCount val="5"/>
                  <c:pt idx="0">
                    <c:v>1.3909979451626515</c:v>
                  </c:pt>
                  <c:pt idx="1">
                    <c:v>1.4008258011509049</c:v>
                  </c:pt>
                  <c:pt idx="2">
                    <c:v>1.0125964022861775</c:v>
                  </c:pt>
                  <c:pt idx="3">
                    <c:v>0.85915108657857819</c:v>
                  </c:pt>
                  <c:pt idx="4">
                    <c:v>1.1132779325496456</c:v>
                  </c:pt>
                </c:numCache>
              </c:numRef>
            </c:minus>
          </c:errBars>
          <c:cat>
            <c:strRef>
              <c:f>'Web-CLIC-Gruppenauswertung'!$B$11:$B$15</c:f>
              <c:strCache>
                <c:ptCount val="5"/>
                <c:pt idx="0">
                  <c:v>Verständlichkeit (Clarity)</c:v>
                </c:pt>
                <c:pt idx="1">
                  <c:v>Gefallen (Likeability)</c:v>
                </c:pt>
                <c:pt idx="2">
                  <c:v>Informationsgehalt (Informativeness)</c:v>
                </c:pt>
                <c:pt idx="3">
                  <c:v>Glaubwürdigkeit (Credibility)</c:v>
                </c:pt>
                <c:pt idx="4">
                  <c:v>Web-CLIC-Gesamtwert</c:v>
                </c:pt>
              </c:strCache>
            </c:strRef>
          </c:cat>
          <c:val>
            <c:numRef>
              <c:f>'Web-CLIC-Gruppenauswertung'!$D$11:$D$15</c:f>
              <c:numCache>
                <c:formatCode>0.0</c:formatCode>
                <c:ptCount val="5"/>
                <c:pt idx="0">
                  <c:v>5.3733333333333322</c:v>
                </c:pt>
                <c:pt idx="1">
                  <c:v>5.3933333333333326</c:v>
                </c:pt>
                <c:pt idx="2">
                  <c:v>5.5266666666666655</c:v>
                </c:pt>
                <c:pt idx="3">
                  <c:v>5.7866666666666653</c:v>
                </c:pt>
                <c:pt idx="4">
                  <c:v>5.5200000000000014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F-064F-8A65-745F2A6FDAC7}"/>
            </c:ext>
          </c:extLst>
        </c:ser>
        <c:ser>
          <c:idx val="1"/>
          <c:order val="1"/>
          <c:tx>
            <c:strRef>
              <c:f>'Web-CLIC-Gruppenauswertung'!$H$10</c:f>
              <c:strCache>
                <c:ptCount val="1"/>
                <c:pt idx="0">
                  <c:v>Allgemeiner Vergleichswert (Cut point, siehe Studie 7 in Thielsch &amp; Hirschfeld, 2019)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'Web-CLIC-Gruppenauswertung'!$I$11:$I$15</c:f>
                <c:numCache>
                  <c:formatCode>General</c:formatCode>
                  <c:ptCount val="5"/>
                </c:numCache>
              </c:numRef>
            </c:plus>
            <c:minus>
              <c:numRef>
                <c:f>'Web-CLIC-Gruppenauswertung'!$I$11:$I$15</c:f>
                <c:numCache>
                  <c:formatCode>General</c:formatCode>
                  <c:ptCount val="5"/>
                </c:numCache>
              </c:numRef>
            </c:minus>
          </c:errBars>
          <c:val>
            <c:numRef>
              <c:f>'Web-CLIC-Gruppenauswertung'!$H$11:$H$15</c:f>
              <c:numCache>
                <c:formatCode>0.0</c:formatCode>
                <c:ptCount val="5"/>
                <c:pt idx="0">
                  <c:v>5.33</c:v>
                </c:pt>
                <c:pt idx="1">
                  <c:v>4</c:v>
                </c:pt>
                <c:pt idx="2">
                  <c:v>5</c:v>
                </c:pt>
                <c:pt idx="3">
                  <c:v>4.67</c:v>
                </c:pt>
                <c:pt idx="4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F-064F-8A65-745F2A6F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331040"/>
        <c:axId val="1714333792"/>
      </c:barChart>
      <c:catAx>
        <c:axId val="171433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14333792"/>
        <c:crosses val="autoZero"/>
        <c:auto val="1"/>
        <c:lblAlgn val="ctr"/>
        <c:lblOffset val="100"/>
        <c:noMultiLvlLbl val="0"/>
      </c:catAx>
      <c:valAx>
        <c:axId val="1714333792"/>
        <c:scaling>
          <c:orientation val="minMax"/>
          <c:max val="7"/>
          <c:min val="1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714331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126998</xdr:colOff>
      <xdr:row>0</xdr:row>
      <xdr:rowOff>130175</xdr:rowOff>
    </xdr:from>
    <xdr:to>
      <xdr:col>8</xdr:col>
      <xdr:colOff>50799</xdr:colOff>
      <xdr:row>6</xdr:row>
      <xdr:rowOff>88900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6998" y="130175"/>
          <a:ext cx="7289801" cy="10255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Für</a:t>
          </a:r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jede/n Proband/in (User01-User50) werden spaltenweise die  erhobenen Messwerte eingetragen.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Ein Wert von "1" entspricht der Aussage "stimme gar nicht zu". Ein Wert von "7" entspricht der Aussage "stimme voll zu".</a:t>
          </a: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Die Werte "2" bis "6" entsprechen Abstufungen in der Einschätzung der User  zwischen den zwei Antwortpolen.</a:t>
          </a:r>
        </a:p>
        <a:p>
          <a:endParaRPr lang="de-DE" sz="110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Bei den unten eingetragenen Werten handelt es sich um Platzhalter - Sie können diese einfach ersetzen.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76200</xdr:rowOff>
    </xdr:from>
    <xdr:to>
      <xdr:col>7</xdr:col>
      <xdr:colOff>596900</xdr:colOff>
      <xdr:row>6</xdr:row>
      <xdr:rowOff>101600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624" y="76200"/>
          <a:ext cx="6111876" cy="1092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Für jede Dimension werden hier die Mittelwerte für jeden User automatisch berechnet.</a:t>
          </a:r>
        </a:p>
        <a:p>
          <a:pPr algn="l"/>
          <a:endParaRPr lang="de-DE" sz="110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Hinweis : Bei weniger als 50 Usern bitte die leeren Zeilen</a:t>
          </a:r>
          <a:r>
            <a:rPr lang="de-DE" sz="110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entfernen.</a:t>
          </a:r>
        </a:p>
        <a:p>
          <a:pPr algn="l"/>
          <a:r>
            <a:rPr lang="de-DE" sz="11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Hinweis: Bei mehr als 50 Usern bitte die entsprechenden Zellformatierung auf weitere Zeilen übertragen.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95249</xdr:rowOff>
    </xdr:from>
    <xdr:to>
      <xdr:col>6</xdr:col>
      <xdr:colOff>666749</xdr:colOff>
      <xdr:row>6</xdr:row>
      <xdr:rowOff>180975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7149" y="95249"/>
          <a:ext cx="7010400" cy="122872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Hier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werden für jede Dimension die Mittelwerte und Standardabweichung als auch Minimal- und Maximalwerte über alle User hinweg angegeben.</a:t>
          </a:r>
        </a:p>
        <a:p>
          <a:pPr algn="l"/>
          <a:endParaRPr lang="de-DE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Wichtig: Bei weniger als 50 Usern müssen die leeren Spalten in der "Einzelauswertung" entfernt werden, da sonst nicht alle Werte berechnet werden können.</a:t>
          </a:r>
        </a:p>
      </xdr:txBody>
    </xdr:sp>
    <xdr:clientData/>
  </xdr:twoCellAnchor>
  <xdr:twoCellAnchor editAs="oneCell">
    <xdr:from>
      <xdr:col>1</xdr:col>
      <xdr:colOff>12700</xdr:colOff>
      <xdr:row>22</xdr:row>
      <xdr:rowOff>25400</xdr:rowOff>
    </xdr:from>
    <xdr:to>
      <xdr:col>7</xdr:col>
      <xdr:colOff>1409700</xdr:colOff>
      <xdr:row>60</xdr:row>
      <xdr:rowOff>101600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3E07AA-FA3F-5D47-98C5-D25BD590B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4953000"/>
          <a:ext cx="9639300" cy="731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0</xdr:row>
      <xdr:rowOff>134936</xdr:rowOff>
    </xdr:from>
    <xdr:to>
      <xdr:col>9</xdr:col>
      <xdr:colOff>723899</xdr:colOff>
      <xdr:row>43</xdr:row>
      <xdr:rowOff>127000</xdr:rowOff>
    </xdr:to>
    <xdr:graphicFrame macro="">
      <xdr:nvGraphicFramePr>
        <xdr:cNvPr id="2" name="Diagramm 1" title="Vergleich der eigenen Website mit branchenübergreifendem Benchmarkwe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a:spPr>
      <a:bodyPr vertOverflow="clip" horzOverflow="clip" rtlCol="0" anchor="t"/>
      <a:lstStyle>
        <a:defPPr>
          <a:defRPr sz="1100">
            <a:solidFill>
              <a:schemeClr val="l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0"/>
  <sheetViews>
    <sheetView topLeftCell="A8" workbookViewId="0">
      <selection activeCell="A15" sqref="A15"/>
    </sheetView>
  </sheetViews>
  <sheetFormatPr baseColWidth="10" defaultRowHeight="15"/>
  <cols>
    <col min="1" max="1" width="184" customWidth="1"/>
  </cols>
  <sheetData>
    <row r="1" spans="1:1" ht="31">
      <c r="A1" s="40" t="s">
        <v>79</v>
      </c>
    </row>
    <row r="2" spans="1:1">
      <c r="A2" s="41"/>
    </row>
    <row r="3" spans="1:1" ht="17">
      <c r="A3" s="50" t="s">
        <v>80</v>
      </c>
    </row>
    <row r="4" spans="1:1" ht="16">
      <c r="A4" s="50"/>
    </row>
    <row r="5" spans="1:1" ht="17">
      <c r="A5" s="42" t="s">
        <v>81</v>
      </c>
    </row>
    <row r="6" spans="1:1" ht="17">
      <c r="A6" s="50" t="s">
        <v>82</v>
      </c>
    </row>
    <row r="7" spans="1:1" ht="16">
      <c r="A7" s="42"/>
    </row>
    <row r="8" spans="1:1" ht="17">
      <c r="A8" s="42" t="s">
        <v>83</v>
      </c>
    </row>
    <row r="9" spans="1:1" ht="17">
      <c r="A9" s="50" t="s">
        <v>84</v>
      </c>
    </row>
    <row r="10" spans="1:1" ht="17">
      <c r="A10" s="79" t="s">
        <v>113</v>
      </c>
    </row>
    <row r="11" spans="1:1" ht="16">
      <c r="A11" s="42"/>
    </row>
    <row r="12" spans="1:1" ht="17">
      <c r="A12" s="42" t="s">
        <v>60</v>
      </c>
    </row>
    <row r="13" spans="1:1" ht="96" customHeight="1">
      <c r="A13" s="79" t="s">
        <v>115</v>
      </c>
    </row>
    <row r="14" spans="1:1" ht="16">
      <c r="A14" s="42"/>
    </row>
    <row r="15" spans="1:1" ht="17">
      <c r="A15" s="42" t="s">
        <v>61</v>
      </c>
    </row>
    <row r="16" spans="1:1" ht="17">
      <c r="A16" s="43" t="s">
        <v>85</v>
      </c>
    </row>
    <row r="17" spans="1:1" ht="17">
      <c r="A17" s="50" t="s">
        <v>86</v>
      </c>
    </row>
    <row r="18" spans="1:1" ht="17">
      <c r="A18" s="50" t="s">
        <v>72</v>
      </c>
    </row>
    <row r="19" spans="1:1" ht="17">
      <c r="A19" s="50" t="s">
        <v>73</v>
      </c>
    </row>
    <row r="20" spans="1:1" ht="16">
      <c r="A20" s="50"/>
    </row>
    <row r="21" spans="1:1" ht="17">
      <c r="A21" s="43" t="s">
        <v>87</v>
      </c>
    </row>
    <row r="22" spans="1:1" ht="17">
      <c r="A22" s="50" t="s">
        <v>71</v>
      </c>
    </row>
    <row r="23" spans="1:1" ht="17">
      <c r="A23" s="50" t="s">
        <v>88</v>
      </c>
    </row>
    <row r="24" spans="1:1" ht="17">
      <c r="A24" s="50" t="s">
        <v>89</v>
      </c>
    </row>
    <row r="25" spans="1:1" ht="16">
      <c r="A25" s="50"/>
    </row>
    <row r="26" spans="1:1" ht="17">
      <c r="A26" s="43" t="s">
        <v>90</v>
      </c>
    </row>
    <row r="27" spans="1:1" ht="17">
      <c r="A27" s="50" t="s">
        <v>74</v>
      </c>
    </row>
    <row r="28" spans="1:1" ht="17">
      <c r="A28" s="50" t="s">
        <v>91</v>
      </c>
    </row>
    <row r="29" spans="1:1" ht="17">
      <c r="A29" s="50" t="s">
        <v>92</v>
      </c>
    </row>
    <row r="30" spans="1:1" ht="16">
      <c r="A30" s="50"/>
    </row>
    <row r="31" spans="1:1" ht="17">
      <c r="A31" s="43" t="s">
        <v>93</v>
      </c>
    </row>
    <row r="32" spans="1:1" ht="17">
      <c r="A32" s="50" t="s">
        <v>94</v>
      </c>
    </row>
    <row r="33" spans="1:1" ht="17">
      <c r="A33" s="50" t="s">
        <v>95</v>
      </c>
    </row>
    <row r="34" spans="1:1" ht="17">
      <c r="A34" s="50" t="s">
        <v>96</v>
      </c>
    </row>
    <row r="35" spans="1:1" ht="16">
      <c r="A35" s="42"/>
    </row>
    <row r="36" spans="1:1" ht="17">
      <c r="A36" s="42" t="s">
        <v>62</v>
      </c>
    </row>
    <row r="37" spans="1:1" ht="17">
      <c r="A37" s="50" t="s">
        <v>63</v>
      </c>
    </row>
    <row r="38" spans="1:1" ht="17">
      <c r="A38" s="50" t="s">
        <v>64</v>
      </c>
    </row>
    <row r="39" spans="1:1" ht="17">
      <c r="A39" s="50" t="s">
        <v>65</v>
      </c>
    </row>
    <row r="40" spans="1:1" ht="17">
      <c r="A40" s="50" t="s">
        <v>66</v>
      </c>
    </row>
    <row r="41" spans="1:1" ht="17">
      <c r="A41" s="50" t="s">
        <v>112</v>
      </c>
    </row>
    <row r="42" spans="1:1" ht="17">
      <c r="A42" s="50" t="s">
        <v>67</v>
      </c>
    </row>
    <row r="43" spans="1:1" ht="17">
      <c r="A43" s="50" t="s">
        <v>68</v>
      </c>
    </row>
    <row r="44" spans="1:1" ht="17">
      <c r="A44" s="50" t="s">
        <v>69</v>
      </c>
    </row>
    <row r="45" spans="1:1" ht="16">
      <c r="A45" s="42"/>
    </row>
    <row r="46" spans="1:1" ht="17">
      <c r="A46" s="42" t="s">
        <v>70</v>
      </c>
    </row>
    <row r="47" spans="1:1" ht="34">
      <c r="A47" s="50" t="s">
        <v>111</v>
      </c>
    </row>
    <row r="48" spans="1:1" ht="16">
      <c r="A48" s="50"/>
    </row>
    <row r="49" spans="1:1" ht="16">
      <c r="A49" s="50"/>
    </row>
    <row r="50" spans="1:1" ht="16">
      <c r="A50" s="42"/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M61"/>
  <sheetViews>
    <sheetView workbookViewId="0">
      <selection activeCell="H12" sqref="H12"/>
    </sheetView>
  </sheetViews>
  <sheetFormatPr baseColWidth="10" defaultRowHeight="15"/>
  <cols>
    <col min="1" max="1" width="10.83203125" customWidth="1"/>
    <col min="3" max="3" width="13.6640625" customWidth="1"/>
    <col min="4" max="4" width="15.1640625" customWidth="1"/>
    <col min="5" max="5" width="12.1640625" customWidth="1"/>
    <col min="8" max="8" width="12.33203125" customWidth="1"/>
    <col min="45" max="45" width="13.1640625" customWidth="1"/>
  </cols>
  <sheetData>
    <row r="8" spans="1:13" ht="14" customHeight="1" thickBot="1">
      <c r="D8" s="18"/>
    </row>
    <row r="9" spans="1:13" ht="15" customHeight="1" thickBot="1">
      <c r="A9" s="26" t="s">
        <v>75</v>
      </c>
      <c r="B9" s="68" t="s">
        <v>76</v>
      </c>
      <c r="C9" s="69"/>
      <c r="D9" s="69"/>
      <c r="E9" s="70" t="s">
        <v>77</v>
      </c>
      <c r="F9" s="71"/>
      <c r="G9" s="72"/>
      <c r="H9" s="70" t="s">
        <v>78</v>
      </c>
      <c r="I9" s="71"/>
      <c r="J9" s="72"/>
      <c r="K9" s="70" t="s">
        <v>97</v>
      </c>
      <c r="L9" s="71"/>
      <c r="M9" s="72"/>
    </row>
    <row r="10" spans="1:13">
      <c r="A10" s="25" t="s">
        <v>21</v>
      </c>
      <c r="B10" s="51" t="s">
        <v>98</v>
      </c>
      <c r="C10" s="52" t="s">
        <v>99</v>
      </c>
      <c r="D10" s="53" t="s">
        <v>100</v>
      </c>
      <c r="E10" s="54" t="s">
        <v>101</v>
      </c>
      <c r="F10" s="53" t="s">
        <v>102</v>
      </c>
      <c r="G10" s="55" t="s">
        <v>103</v>
      </c>
      <c r="H10" s="56" t="s">
        <v>104</v>
      </c>
      <c r="I10" s="52" t="s">
        <v>105</v>
      </c>
      <c r="J10" s="57" t="s">
        <v>106</v>
      </c>
      <c r="K10" s="56" t="s">
        <v>107</v>
      </c>
      <c r="L10" s="52" t="s">
        <v>108</v>
      </c>
      <c r="M10" s="57" t="s">
        <v>109</v>
      </c>
    </row>
    <row r="11" spans="1:13" ht="60" customHeight="1">
      <c r="A11" s="27" t="s">
        <v>20</v>
      </c>
      <c r="B11" s="58" t="s">
        <v>86</v>
      </c>
      <c r="C11" s="59" t="s">
        <v>72</v>
      </c>
      <c r="D11" s="60" t="s">
        <v>73</v>
      </c>
      <c r="E11" s="61" t="s">
        <v>71</v>
      </c>
      <c r="F11" s="60" t="s">
        <v>88</v>
      </c>
      <c r="G11" s="62" t="s">
        <v>89</v>
      </c>
      <c r="H11" s="60" t="s">
        <v>74</v>
      </c>
      <c r="I11" s="59" t="s">
        <v>91</v>
      </c>
      <c r="J11" s="63" t="s">
        <v>92</v>
      </c>
      <c r="K11" s="60" t="s">
        <v>94</v>
      </c>
      <c r="L11" s="59" t="s">
        <v>95</v>
      </c>
      <c r="M11" s="63" t="s">
        <v>96</v>
      </c>
    </row>
    <row r="12" spans="1:13">
      <c r="A12" s="5" t="s">
        <v>0</v>
      </c>
      <c r="B12" s="19">
        <v>7</v>
      </c>
      <c r="C12" s="3">
        <v>7</v>
      </c>
      <c r="D12" s="1">
        <v>7</v>
      </c>
      <c r="E12" s="23">
        <v>7</v>
      </c>
      <c r="F12" s="1">
        <v>7</v>
      </c>
      <c r="G12" s="45">
        <v>7</v>
      </c>
      <c r="H12" s="2">
        <v>7</v>
      </c>
      <c r="I12" s="3">
        <v>7</v>
      </c>
      <c r="J12" s="47">
        <v>6</v>
      </c>
      <c r="K12" s="2">
        <v>7</v>
      </c>
      <c r="L12" s="3">
        <v>7</v>
      </c>
      <c r="M12" s="47">
        <v>6</v>
      </c>
    </row>
    <row r="13" spans="1:13">
      <c r="A13" s="5" t="s">
        <v>1</v>
      </c>
      <c r="B13" s="19">
        <v>6</v>
      </c>
      <c r="C13" s="3">
        <v>6</v>
      </c>
      <c r="D13" s="1">
        <v>6</v>
      </c>
      <c r="E13" s="23">
        <v>6</v>
      </c>
      <c r="F13" s="1">
        <v>6</v>
      </c>
      <c r="G13" s="45">
        <v>6</v>
      </c>
      <c r="H13" s="2">
        <v>6</v>
      </c>
      <c r="I13" s="3">
        <v>6</v>
      </c>
      <c r="J13" s="47">
        <v>6</v>
      </c>
      <c r="K13" s="2">
        <v>6</v>
      </c>
      <c r="L13" s="3">
        <v>6</v>
      </c>
      <c r="M13" s="47">
        <v>5</v>
      </c>
    </row>
    <row r="14" spans="1:13">
      <c r="A14" s="5" t="s">
        <v>2</v>
      </c>
      <c r="B14" s="19">
        <v>6</v>
      </c>
      <c r="C14" s="3">
        <v>6</v>
      </c>
      <c r="D14" s="1">
        <v>6</v>
      </c>
      <c r="E14" s="23">
        <v>6</v>
      </c>
      <c r="F14" s="1">
        <v>6</v>
      </c>
      <c r="G14" s="45">
        <v>6</v>
      </c>
      <c r="H14" s="2">
        <v>6</v>
      </c>
      <c r="I14" s="3">
        <v>6</v>
      </c>
      <c r="J14" s="47">
        <v>6</v>
      </c>
      <c r="K14" s="2">
        <v>6</v>
      </c>
      <c r="L14" s="3">
        <v>6</v>
      </c>
      <c r="M14" s="47">
        <v>5</v>
      </c>
    </row>
    <row r="15" spans="1:13">
      <c r="A15" s="5" t="s">
        <v>3</v>
      </c>
      <c r="B15" s="19">
        <v>4</v>
      </c>
      <c r="C15" s="3">
        <v>4</v>
      </c>
      <c r="D15" s="1">
        <v>4</v>
      </c>
      <c r="E15" s="23">
        <v>4</v>
      </c>
      <c r="F15" s="1">
        <v>4</v>
      </c>
      <c r="G15" s="45">
        <v>4</v>
      </c>
      <c r="H15" s="2">
        <v>4</v>
      </c>
      <c r="I15" s="3">
        <v>4</v>
      </c>
      <c r="J15" s="47">
        <v>6</v>
      </c>
      <c r="K15" s="2">
        <v>7</v>
      </c>
      <c r="L15" s="3">
        <v>5</v>
      </c>
      <c r="M15" s="47">
        <v>6</v>
      </c>
    </row>
    <row r="16" spans="1:13">
      <c r="A16" s="5" t="s">
        <v>4</v>
      </c>
      <c r="B16" s="19">
        <v>5</v>
      </c>
      <c r="C16" s="3">
        <v>5</v>
      </c>
      <c r="D16" s="1">
        <v>5</v>
      </c>
      <c r="E16" s="23">
        <v>5</v>
      </c>
      <c r="F16" s="1">
        <v>5</v>
      </c>
      <c r="G16" s="45">
        <v>5</v>
      </c>
      <c r="H16" s="2">
        <v>5</v>
      </c>
      <c r="I16" s="3">
        <v>5</v>
      </c>
      <c r="J16" s="47">
        <v>6</v>
      </c>
      <c r="K16" s="2">
        <v>5</v>
      </c>
      <c r="L16" s="3">
        <v>5</v>
      </c>
      <c r="M16" s="47">
        <v>6</v>
      </c>
    </row>
    <row r="17" spans="1:13">
      <c r="A17" s="5" t="s">
        <v>5</v>
      </c>
      <c r="B17" s="19">
        <v>6</v>
      </c>
      <c r="C17" s="3">
        <v>6</v>
      </c>
      <c r="D17" s="1">
        <v>6</v>
      </c>
      <c r="E17" s="23">
        <v>6</v>
      </c>
      <c r="F17" s="1">
        <v>6</v>
      </c>
      <c r="G17" s="45">
        <v>6</v>
      </c>
      <c r="H17" s="2">
        <v>6</v>
      </c>
      <c r="I17" s="3">
        <v>6</v>
      </c>
      <c r="J17" s="47">
        <v>6</v>
      </c>
      <c r="K17" s="2">
        <v>6</v>
      </c>
      <c r="L17" s="3">
        <v>6</v>
      </c>
      <c r="M17" s="47">
        <v>6</v>
      </c>
    </row>
    <row r="18" spans="1:13">
      <c r="A18" s="5" t="s">
        <v>6</v>
      </c>
      <c r="B18" s="19">
        <v>6</v>
      </c>
      <c r="C18" s="3">
        <v>6</v>
      </c>
      <c r="D18" s="1">
        <v>6</v>
      </c>
      <c r="E18" s="23">
        <v>6</v>
      </c>
      <c r="F18" s="1">
        <v>6</v>
      </c>
      <c r="G18" s="45">
        <v>6</v>
      </c>
      <c r="H18" s="2">
        <v>6</v>
      </c>
      <c r="I18" s="3">
        <v>6</v>
      </c>
      <c r="J18" s="47">
        <v>6</v>
      </c>
      <c r="K18" s="2">
        <v>5</v>
      </c>
      <c r="L18" s="3">
        <v>6</v>
      </c>
      <c r="M18" s="47">
        <v>6</v>
      </c>
    </row>
    <row r="19" spans="1:13">
      <c r="A19" s="5" t="s">
        <v>7</v>
      </c>
      <c r="B19" s="19">
        <v>5</v>
      </c>
      <c r="C19" s="3">
        <v>5</v>
      </c>
      <c r="D19" s="1">
        <v>5</v>
      </c>
      <c r="E19" s="23">
        <v>5</v>
      </c>
      <c r="F19" s="1">
        <v>5</v>
      </c>
      <c r="G19" s="45">
        <v>5</v>
      </c>
      <c r="H19" s="2">
        <v>5</v>
      </c>
      <c r="I19" s="3">
        <v>5</v>
      </c>
      <c r="J19" s="47">
        <v>6</v>
      </c>
      <c r="K19" s="2">
        <v>5</v>
      </c>
      <c r="L19" s="3">
        <v>5</v>
      </c>
      <c r="M19" s="47">
        <v>6</v>
      </c>
    </row>
    <row r="20" spans="1:13">
      <c r="A20" s="5" t="s">
        <v>8</v>
      </c>
      <c r="B20" s="19">
        <v>3</v>
      </c>
      <c r="C20" s="3">
        <v>3</v>
      </c>
      <c r="D20" s="1">
        <v>3</v>
      </c>
      <c r="E20" s="23">
        <v>3</v>
      </c>
      <c r="F20" s="1">
        <v>3</v>
      </c>
      <c r="G20" s="45">
        <v>3</v>
      </c>
      <c r="H20" s="2">
        <v>3</v>
      </c>
      <c r="I20" s="3">
        <v>3</v>
      </c>
      <c r="J20" s="47">
        <v>6</v>
      </c>
      <c r="K20" s="2">
        <v>5</v>
      </c>
      <c r="L20" s="3">
        <v>5</v>
      </c>
      <c r="M20" s="47">
        <v>6</v>
      </c>
    </row>
    <row r="21" spans="1:13">
      <c r="A21" s="5" t="s">
        <v>9</v>
      </c>
      <c r="B21" s="19">
        <v>7</v>
      </c>
      <c r="C21" s="3">
        <v>7</v>
      </c>
      <c r="D21" s="1">
        <v>7</v>
      </c>
      <c r="E21" s="23">
        <v>7</v>
      </c>
      <c r="F21" s="1">
        <v>7</v>
      </c>
      <c r="G21" s="45">
        <v>7</v>
      </c>
      <c r="H21" s="2">
        <v>7</v>
      </c>
      <c r="I21" s="3">
        <v>7</v>
      </c>
      <c r="J21" s="47">
        <v>6</v>
      </c>
      <c r="K21" s="2">
        <v>7</v>
      </c>
      <c r="L21" s="3">
        <v>7</v>
      </c>
      <c r="M21" s="47">
        <v>6</v>
      </c>
    </row>
    <row r="22" spans="1:13">
      <c r="A22" s="5" t="s">
        <v>10</v>
      </c>
      <c r="B22" s="19">
        <v>5</v>
      </c>
      <c r="C22" s="3">
        <v>5</v>
      </c>
      <c r="D22" s="1">
        <v>5</v>
      </c>
      <c r="E22" s="23">
        <v>5</v>
      </c>
      <c r="F22" s="1">
        <v>5</v>
      </c>
      <c r="G22" s="45">
        <v>5</v>
      </c>
      <c r="H22" s="2">
        <v>5</v>
      </c>
      <c r="I22" s="3">
        <v>5</v>
      </c>
      <c r="J22" s="47">
        <v>6</v>
      </c>
      <c r="K22" s="2">
        <v>5</v>
      </c>
      <c r="L22" s="3">
        <v>5</v>
      </c>
      <c r="M22" s="47">
        <v>6</v>
      </c>
    </row>
    <row r="23" spans="1:13">
      <c r="A23" s="5" t="s">
        <v>11</v>
      </c>
      <c r="B23" s="19">
        <v>6</v>
      </c>
      <c r="C23" s="3">
        <v>6</v>
      </c>
      <c r="D23" s="1">
        <v>6</v>
      </c>
      <c r="E23" s="23">
        <v>6</v>
      </c>
      <c r="F23" s="1">
        <v>6</v>
      </c>
      <c r="G23" s="45">
        <v>6</v>
      </c>
      <c r="H23" s="2">
        <v>6</v>
      </c>
      <c r="I23" s="3">
        <v>6</v>
      </c>
      <c r="J23" s="47">
        <v>6</v>
      </c>
      <c r="K23" s="2">
        <v>6</v>
      </c>
      <c r="L23" s="3">
        <v>6</v>
      </c>
      <c r="M23" s="47">
        <v>5</v>
      </c>
    </row>
    <row r="24" spans="1:13">
      <c r="A24" s="5" t="s">
        <v>12</v>
      </c>
      <c r="B24" s="19">
        <v>6</v>
      </c>
      <c r="C24" s="3">
        <v>6</v>
      </c>
      <c r="D24" s="1">
        <v>6</v>
      </c>
      <c r="E24" s="23">
        <v>6</v>
      </c>
      <c r="F24" s="1">
        <v>6</v>
      </c>
      <c r="G24" s="45">
        <v>6</v>
      </c>
      <c r="H24" s="2">
        <v>6</v>
      </c>
      <c r="I24" s="3">
        <v>6</v>
      </c>
      <c r="J24" s="47">
        <v>6</v>
      </c>
      <c r="K24" s="2">
        <v>6</v>
      </c>
      <c r="L24" s="3">
        <v>6</v>
      </c>
      <c r="M24" s="47">
        <v>5</v>
      </c>
    </row>
    <row r="25" spans="1:13">
      <c r="A25" s="5" t="s">
        <v>13</v>
      </c>
      <c r="B25" s="19">
        <v>6</v>
      </c>
      <c r="C25" s="3">
        <v>7</v>
      </c>
      <c r="D25" s="1">
        <v>7</v>
      </c>
      <c r="E25" s="23">
        <v>7</v>
      </c>
      <c r="F25" s="1">
        <v>7</v>
      </c>
      <c r="G25" s="45">
        <v>7</v>
      </c>
      <c r="H25" s="2">
        <v>5</v>
      </c>
      <c r="I25" s="3">
        <v>5</v>
      </c>
      <c r="J25" s="47">
        <v>6</v>
      </c>
      <c r="K25" s="2">
        <v>6</v>
      </c>
      <c r="L25" s="3">
        <v>6</v>
      </c>
      <c r="M25" s="47">
        <v>6</v>
      </c>
    </row>
    <row r="26" spans="1:13">
      <c r="A26" s="5" t="s">
        <v>14</v>
      </c>
      <c r="B26" s="19">
        <v>4</v>
      </c>
      <c r="C26" s="3">
        <v>4</v>
      </c>
      <c r="D26" s="1">
        <v>4</v>
      </c>
      <c r="E26" s="23">
        <v>4</v>
      </c>
      <c r="F26" s="1">
        <v>4</v>
      </c>
      <c r="G26" s="45">
        <v>4</v>
      </c>
      <c r="H26" s="2">
        <v>4</v>
      </c>
      <c r="I26" s="3">
        <v>4</v>
      </c>
      <c r="J26" s="47">
        <v>6</v>
      </c>
      <c r="K26" s="2">
        <v>6</v>
      </c>
      <c r="L26" s="3">
        <v>5</v>
      </c>
      <c r="M26" s="47">
        <v>6</v>
      </c>
    </row>
    <row r="27" spans="1:13">
      <c r="A27" s="5" t="s">
        <v>15</v>
      </c>
      <c r="B27" s="19">
        <v>5</v>
      </c>
      <c r="C27" s="3">
        <v>5</v>
      </c>
      <c r="D27" s="1">
        <v>5</v>
      </c>
      <c r="E27" s="23">
        <v>5</v>
      </c>
      <c r="F27" s="1">
        <v>5</v>
      </c>
      <c r="G27" s="45">
        <v>5</v>
      </c>
      <c r="H27" s="2">
        <v>5</v>
      </c>
      <c r="I27" s="3">
        <v>5</v>
      </c>
      <c r="J27" s="47">
        <v>6</v>
      </c>
      <c r="K27" s="2">
        <v>6</v>
      </c>
      <c r="L27" s="3">
        <v>5</v>
      </c>
      <c r="M27" s="47">
        <v>6</v>
      </c>
    </row>
    <row r="28" spans="1:13">
      <c r="A28" s="5" t="s">
        <v>16</v>
      </c>
      <c r="B28" s="19">
        <v>6</v>
      </c>
      <c r="C28" s="3">
        <v>7</v>
      </c>
      <c r="D28" s="1">
        <v>6</v>
      </c>
      <c r="E28" s="23">
        <v>6</v>
      </c>
      <c r="F28" s="1">
        <v>6</v>
      </c>
      <c r="G28" s="45">
        <v>6</v>
      </c>
      <c r="H28" s="2">
        <v>6</v>
      </c>
      <c r="I28" s="3">
        <v>6</v>
      </c>
      <c r="J28" s="47">
        <v>6</v>
      </c>
      <c r="K28" s="2">
        <v>6</v>
      </c>
      <c r="L28" s="3">
        <v>7</v>
      </c>
      <c r="M28" s="47">
        <v>6</v>
      </c>
    </row>
    <row r="29" spans="1:13">
      <c r="A29" s="5" t="s">
        <v>17</v>
      </c>
      <c r="B29" s="19">
        <v>5</v>
      </c>
      <c r="C29" s="3">
        <v>5</v>
      </c>
      <c r="D29" s="1">
        <v>6</v>
      </c>
      <c r="E29" s="23">
        <v>5</v>
      </c>
      <c r="F29" s="1">
        <v>6</v>
      </c>
      <c r="G29" s="45">
        <v>5</v>
      </c>
      <c r="H29" s="2">
        <v>6</v>
      </c>
      <c r="I29" s="3">
        <v>5</v>
      </c>
      <c r="J29" s="47">
        <v>6</v>
      </c>
      <c r="K29" s="2">
        <v>7</v>
      </c>
      <c r="L29" s="3">
        <v>6</v>
      </c>
      <c r="M29" s="47">
        <v>6</v>
      </c>
    </row>
    <row r="30" spans="1:13">
      <c r="A30" s="5" t="s">
        <v>18</v>
      </c>
      <c r="B30" s="19">
        <v>7</v>
      </c>
      <c r="C30" s="3">
        <v>7</v>
      </c>
      <c r="D30" s="1">
        <v>7</v>
      </c>
      <c r="E30" s="23">
        <v>7</v>
      </c>
      <c r="F30" s="1">
        <v>7</v>
      </c>
      <c r="G30" s="45">
        <v>7</v>
      </c>
      <c r="H30" s="2">
        <v>7</v>
      </c>
      <c r="I30" s="3">
        <v>7</v>
      </c>
      <c r="J30" s="47">
        <v>6</v>
      </c>
      <c r="K30" s="2">
        <v>7</v>
      </c>
      <c r="L30" s="3">
        <v>7</v>
      </c>
      <c r="M30" s="47">
        <v>6</v>
      </c>
    </row>
    <row r="31" spans="1:13">
      <c r="A31" s="5" t="s">
        <v>19</v>
      </c>
      <c r="B31" s="19">
        <v>5</v>
      </c>
      <c r="C31" s="3">
        <v>6</v>
      </c>
      <c r="D31" s="1">
        <v>5</v>
      </c>
      <c r="E31" s="23">
        <v>6</v>
      </c>
      <c r="F31" s="1">
        <v>7</v>
      </c>
      <c r="G31" s="45">
        <v>6</v>
      </c>
      <c r="H31" s="2">
        <v>6</v>
      </c>
      <c r="I31" s="3">
        <v>7</v>
      </c>
      <c r="J31" s="47">
        <v>6</v>
      </c>
      <c r="K31" s="2">
        <v>7</v>
      </c>
      <c r="L31" s="3">
        <v>7</v>
      </c>
      <c r="M31" s="47">
        <v>6</v>
      </c>
    </row>
    <row r="32" spans="1:13">
      <c r="A32" s="5" t="s">
        <v>25</v>
      </c>
      <c r="B32" s="19">
        <v>3</v>
      </c>
      <c r="C32" s="3">
        <v>3</v>
      </c>
      <c r="D32" s="1">
        <v>3</v>
      </c>
      <c r="E32" s="23">
        <v>3</v>
      </c>
      <c r="F32" s="1">
        <v>3</v>
      </c>
      <c r="G32" s="45">
        <v>3</v>
      </c>
      <c r="H32" s="2">
        <v>3</v>
      </c>
      <c r="I32" s="3">
        <v>3</v>
      </c>
      <c r="J32" s="47">
        <v>6</v>
      </c>
      <c r="K32" s="2">
        <v>5</v>
      </c>
      <c r="L32" s="3">
        <v>6</v>
      </c>
      <c r="M32" s="47">
        <v>6</v>
      </c>
    </row>
    <row r="33" spans="1:13">
      <c r="A33" s="5" t="s">
        <v>26</v>
      </c>
      <c r="B33" s="19">
        <v>4</v>
      </c>
      <c r="C33" s="3">
        <v>4</v>
      </c>
      <c r="D33" s="1">
        <v>4</v>
      </c>
      <c r="E33" s="23">
        <v>4</v>
      </c>
      <c r="F33" s="1">
        <v>4</v>
      </c>
      <c r="G33" s="45">
        <v>4</v>
      </c>
      <c r="H33" s="2">
        <v>4</v>
      </c>
      <c r="I33" s="3">
        <v>4</v>
      </c>
      <c r="J33" s="47">
        <v>6</v>
      </c>
      <c r="K33" s="2">
        <v>5</v>
      </c>
      <c r="L33" s="3">
        <v>5</v>
      </c>
      <c r="M33" s="47">
        <v>6</v>
      </c>
    </row>
    <row r="34" spans="1:13">
      <c r="A34" s="5" t="s">
        <v>27</v>
      </c>
      <c r="B34" s="19">
        <v>5</v>
      </c>
      <c r="C34" s="3">
        <v>5</v>
      </c>
      <c r="D34" s="1">
        <v>5</v>
      </c>
      <c r="E34" s="23">
        <v>5</v>
      </c>
      <c r="F34" s="1">
        <v>5</v>
      </c>
      <c r="G34" s="45">
        <v>5</v>
      </c>
      <c r="H34" s="2">
        <v>5</v>
      </c>
      <c r="I34" s="3">
        <v>5</v>
      </c>
      <c r="J34" s="47">
        <v>6</v>
      </c>
      <c r="K34" s="2">
        <v>6</v>
      </c>
      <c r="L34" s="3">
        <v>5</v>
      </c>
      <c r="M34" s="47">
        <v>6</v>
      </c>
    </row>
    <row r="35" spans="1:13">
      <c r="A35" s="5" t="s">
        <v>28</v>
      </c>
      <c r="B35" s="19">
        <v>7</v>
      </c>
      <c r="C35" s="3">
        <v>7</v>
      </c>
      <c r="D35" s="1">
        <v>7</v>
      </c>
      <c r="E35" s="23">
        <v>7</v>
      </c>
      <c r="F35" s="1">
        <v>7</v>
      </c>
      <c r="G35" s="45">
        <v>7</v>
      </c>
      <c r="H35" s="2">
        <v>7</v>
      </c>
      <c r="I35" s="3">
        <v>7</v>
      </c>
      <c r="J35" s="47">
        <v>6</v>
      </c>
      <c r="K35" s="2">
        <v>7</v>
      </c>
      <c r="L35" s="3">
        <v>7</v>
      </c>
      <c r="M35" s="47">
        <v>6</v>
      </c>
    </row>
    <row r="36" spans="1:13">
      <c r="A36" s="5" t="s">
        <v>29</v>
      </c>
      <c r="B36" s="19">
        <v>7</v>
      </c>
      <c r="C36" s="3">
        <v>7</v>
      </c>
      <c r="D36" s="1">
        <v>7</v>
      </c>
      <c r="E36" s="23">
        <v>7</v>
      </c>
      <c r="F36" s="1">
        <v>7</v>
      </c>
      <c r="G36" s="45">
        <v>7</v>
      </c>
      <c r="H36" s="2">
        <v>7</v>
      </c>
      <c r="I36" s="3">
        <v>7</v>
      </c>
      <c r="J36" s="47">
        <v>6</v>
      </c>
      <c r="K36" s="2">
        <v>7</v>
      </c>
      <c r="L36" s="3">
        <v>7</v>
      </c>
      <c r="M36" s="47">
        <v>6</v>
      </c>
    </row>
    <row r="37" spans="1:13">
      <c r="A37" s="5" t="s">
        <v>30</v>
      </c>
      <c r="B37" s="19">
        <v>6</v>
      </c>
      <c r="C37" s="3">
        <v>6</v>
      </c>
      <c r="D37" s="1">
        <v>6</v>
      </c>
      <c r="E37" s="23">
        <v>6</v>
      </c>
      <c r="F37" s="1">
        <v>6</v>
      </c>
      <c r="G37" s="45">
        <v>6</v>
      </c>
      <c r="H37" s="2">
        <v>6</v>
      </c>
      <c r="I37" s="3">
        <v>6</v>
      </c>
      <c r="J37" s="47">
        <v>6</v>
      </c>
      <c r="K37" s="2">
        <v>6</v>
      </c>
      <c r="L37" s="3">
        <v>6</v>
      </c>
      <c r="M37" s="47">
        <v>5</v>
      </c>
    </row>
    <row r="38" spans="1:13">
      <c r="A38" s="5" t="s">
        <v>31</v>
      </c>
      <c r="B38" s="19">
        <v>3</v>
      </c>
      <c r="C38" s="3">
        <v>3</v>
      </c>
      <c r="D38" s="1">
        <v>3</v>
      </c>
      <c r="E38" s="23">
        <v>3</v>
      </c>
      <c r="F38" s="1">
        <v>3</v>
      </c>
      <c r="G38" s="45">
        <v>3</v>
      </c>
      <c r="H38" s="2">
        <v>3</v>
      </c>
      <c r="I38" s="3">
        <v>3</v>
      </c>
      <c r="J38" s="47">
        <v>6</v>
      </c>
      <c r="K38" s="2">
        <v>5</v>
      </c>
      <c r="L38" s="3">
        <v>5</v>
      </c>
      <c r="M38" s="47">
        <v>4</v>
      </c>
    </row>
    <row r="39" spans="1:13">
      <c r="A39" s="5" t="s">
        <v>32</v>
      </c>
      <c r="B39" s="19">
        <v>4</v>
      </c>
      <c r="C39" s="3">
        <v>4</v>
      </c>
      <c r="D39" s="1">
        <v>4</v>
      </c>
      <c r="E39" s="23">
        <v>4</v>
      </c>
      <c r="F39" s="1">
        <v>4</v>
      </c>
      <c r="G39" s="45">
        <v>4</v>
      </c>
      <c r="H39" s="2">
        <v>4</v>
      </c>
      <c r="I39" s="3">
        <v>4</v>
      </c>
      <c r="J39" s="47">
        <v>6</v>
      </c>
      <c r="K39" s="2">
        <v>5</v>
      </c>
      <c r="L39" s="3">
        <v>5</v>
      </c>
      <c r="M39" s="47">
        <v>6</v>
      </c>
    </row>
    <row r="40" spans="1:13">
      <c r="A40" s="5" t="s">
        <v>33</v>
      </c>
      <c r="B40" s="19">
        <v>5</v>
      </c>
      <c r="C40" s="3">
        <v>5</v>
      </c>
      <c r="D40" s="1">
        <v>5</v>
      </c>
      <c r="E40" s="23">
        <v>5</v>
      </c>
      <c r="F40" s="1">
        <v>5</v>
      </c>
      <c r="G40" s="45">
        <v>5</v>
      </c>
      <c r="H40" s="2">
        <v>5</v>
      </c>
      <c r="I40" s="3">
        <v>5</v>
      </c>
      <c r="J40" s="47">
        <v>6</v>
      </c>
      <c r="K40" s="2">
        <v>5</v>
      </c>
      <c r="L40" s="3">
        <v>5</v>
      </c>
      <c r="M40" s="47">
        <v>6</v>
      </c>
    </row>
    <row r="41" spans="1:13">
      <c r="A41" s="5" t="s">
        <v>34</v>
      </c>
      <c r="B41" s="19">
        <v>6</v>
      </c>
      <c r="C41" s="3">
        <v>6</v>
      </c>
      <c r="D41" s="1">
        <v>6</v>
      </c>
      <c r="E41" s="23">
        <v>6</v>
      </c>
      <c r="F41" s="1">
        <v>6</v>
      </c>
      <c r="G41" s="45">
        <v>6</v>
      </c>
      <c r="H41" s="2">
        <v>6</v>
      </c>
      <c r="I41" s="3">
        <v>6</v>
      </c>
      <c r="J41" s="47">
        <v>6</v>
      </c>
      <c r="K41" s="2">
        <v>6</v>
      </c>
      <c r="L41" s="3">
        <v>6</v>
      </c>
      <c r="M41" s="47">
        <v>6</v>
      </c>
    </row>
    <row r="42" spans="1:13">
      <c r="A42" s="5" t="s">
        <v>35</v>
      </c>
      <c r="B42" s="19">
        <v>3</v>
      </c>
      <c r="C42" s="3">
        <v>3</v>
      </c>
      <c r="D42" s="1">
        <v>3</v>
      </c>
      <c r="E42" s="23">
        <v>3</v>
      </c>
      <c r="F42" s="1">
        <v>3</v>
      </c>
      <c r="G42" s="45">
        <v>3</v>
      </c>
      <c r="H42" s="2">
        <v>3</v>
      </c>
      <c r="I42" s="3">
        <v>3</v>
      </c>
      <c r="J42" s="47">
        <v>6</v>
      </c>
      <c r="K42" s="2">
        <v>7</v>
      </c>
      <c r="L42" s="3">
        <v>7</v>
      </c>
      <c r="M42" s="47">
        <v>6</v>
      </c>
    </row>
    <row r="43" spans="1:13">
      <c r="A43" s="5" t="s">
        <v>36</v>
      </c>
      <c r="B43" s="19">
        <v>7</v>
      </c>
      <c r="C43" s="3">
        <v>7</v>
      </c>
      <c r="D43" s="1">
        <v>7</v>
      </c>
      <c r="E43" s="23">
        <v>7</v>
      </c>
      <c r="F43" s="1">
        <v>7</v>
      </c>
      <c r="G43" s="45">
        <v>7</v>
      </c>
      <c r="H43" s="2">
        <v>7</v>
      </c>
      <c r="I43" s="3">
        <v>7</v>
      </c>
      <c r="J43" s="47">
        <v>6</v>
      </c>
      <c r="K43" s="2">
        <v>7</v>
      </c>
      <c r="L43" s="3">
        <v>7</v>
      </c>
      <c r="M43" s="47">
        <v>6</v>
      </c>
    </row>
    <row r="44" spans="1:13">
      <c r="A44" s="5" t="s">
        <v>37</v>
      </c>
      <c r="B44" s="19">
        <v>5</v>
      </c>
      <c r="C44" s="3">
        <v>5</v>
      </c>
      <c r="D44" s="1">
        <v>5</v>
      </c>
      <c r="E44" s="23">
        <v>5</v>
      </c>
      <c r="F44" s="1">
        <v>5</v>
      </c>
      <c r="G44" s="45">
        <v>5</v>
      </c>
      <c r="H44" s="2">
        <v>5</v>
      </c>
      <c r="I44" s="3">
        <v>5</v>
      </c>
      <c r="J44" s="47">
        <v>6</v>
      </c>
      <c r="K44" s="2">
        <v>5</v>
      </c>
      <c r="L44" s="3">
        <v>5</v>
      </c>
      <c r="M44" s="47">
        <v>6</v>
      </c>
    </row>
    <row r="45" spans="1:13">
      <c r="A45" s="5" t="s">
        <v>38</v>
      </c>
      <c r="B45" s="19">
        <v>7</v>
      </c>
      <c r="C45" s="3">
        <v>7</v>
      </c>
      <c r="D45" s="1">
        <v>7</v>
      </c>
      <c r="E45" s="23">
        <v>7</v>
      </c>
      <c r="F45" s="1">
        <v>7</v>
      </c>
      <c r="G45" s="45">
        <v>7</v>
      </c>
      <c r="H45" s="2">
        <v>7</v>
      </c>
      <c r="I45" s="3">
        <v>7</v>
      </c>
      <c r="J45" s="47">
        <v>6</v>
      </c>
      <c r="K45" s="2">
        <v>7</v>
      </c>
      <c r="L45" s="3">
        <v>7</v>
      </c>
      <c r="M45" s="47">
        <v>6</v>
      </c>
    </row>
    <row r="46" spans="1:13">
      <c r="A46" s="5" t="s">
        <v>39</v>
      </c>
      <c r="B46" s="19">
        <v>7</v>
      </c>
      <c r="C46" s="3">
        <v>7</v>
      </c>
      <c r="D46" s="1">
        <v>7</v>
      </c>
      <c r="E46" s="23">
        <v>7</v>
      </c>
      <c r="F46" s="1">
        <v>7</v>
      </c>
      <c r="G46" s="45">
        <v>7</v>
      </c>
      <c r="H46" s="2">
        <v>7</v>
      </c>
      <c r="I46" s="3">
        <v>7</v>
      </c>
      <c r="J46" s="47">
        <v>6</v>
      </c>
      <c r="K46" s="2">
        <v>7</v>
      </c>
      <c r="L46" s="3">
        <v>7</v>
      </c>
      <c r="M46" s="47">
        <v>6</v>
      </c>
    </row>
    <row r="47" spans="1:13">
      <c r="A47" s="5" t="s">
        <v>40</v>
      </c>
      <c r="B47" s="19">
        <v>7</v>
      </c>
      <c r="C47" s="3">
        <v>7</v>
      </c>
      <c r="D47" s="1">
        <v>7</v>
      </c>
      <c r="E47" s="23">
        <v>7</v>
      </c>
      <c r="F47" s="1">
        <v>7</v>
      </c>
      <c r="G47" s="45">
        <v>7</v>
      </c>
      <c r="H47" s="2">
        <v>7</v>
      </c>
      <c r="I47" s="3">
        <v>7</v>
      </c>
      <c r="J47" s="47">
        <v>6</v>
      </c>
      <c r="K47" s="2">
        <v>7</v>
      </c>
      <c r="L47" s="3">
        <v>7</v>
      </c>
      <c r="M47" s="47">
        <v>6</v>
      </c>
    </row>
    <row r="48" spans="1:13">
      <c r="A48" s="5" t="s">
        <v>41</v>
      </c>
      <c r="B48" s="19">
        <v>3</v>
      </c>
      <c r="C48" s="3">
        <v>3</v>
      </c>
      <c r="D48" s="1">
        <v>3</v>
      </c>
      <c r="E48" s="23">
        <v>3</v>
      </c>
      <c r="F48" s="1">
        <v>3</v>
      </c>
      <c r="G48" s="45">
        <v>3</v>
      </c>
      <c r="H48" s="2">
        <v>3</v>
      </c>
      <c r="I48" s="3">
        <v>3</v>
      </c>
      <c r="J48" s="47">
        <v>6</v>
      </c>
      <c r="K48" s="2">
        <v>5</v>
      </c>
      <c r="L48" s="3">
        <v>5</v>
      </c>
      <c r="M48" s="47">
        <v>6</v>
      </c>
    </row>
    <row r="49" spans="1:13">
      <c r="A49" s="5" t="s">
        <v>42</v>
      </c>
      <c r="B49" s="19">
        <v>4</v>
      </c>
      <c r="C49" s="3">
        <v>4</v>
      </c>
      <c r="D49" s="1">
        <v>4</v>
      </c>
      <c r="E49" s="23">
        <v>4</v>
      </c>
      <c r="F49" s="1">
        <v>4</v>
      </c>
      <c r="G49" s="45">
        <v>4</v>
      </c>
      <c r="H49" s="2">
        <v>4</v>
      </c>
      <c r="I49" s="3">
        <v>4</v>
      </c>
      <c r="J49" s="47">
        <v>6</v>
      </c>
      <c r="K49" s="2">
        <v>5</v>
      </c>
      <c r="L49" s="3">
        <v>5</v>
      </c>
      <c r="M49" s="47">
        <v>6</v>
      </c>
    </row>
    <row r="50" spans="1:13">
      <c r="A50" s="5" t="s">
        <v>43</v>
      </c>
      <c r="B50" s="19">
        <v>5</v>
      </c>
      <c r="C50" s="3">
        <v>5</v>
      </c>
      <c r="D50" s="1">
        <v>5</v>
      </c>
      <c r="E50" s="23">
        <v>5</v>
      </c>
      <c r="F50" s="1">
        <v>5</v>
      </c>
      <c r="G50" s="45">
        <v>5</v>
      </c>
      <c r="H50" s="2">
        <v>5</v>
      </c>
      <c r="I50" s="3">
        <v>5</v>
      </c>
      <c r="J50" s="47">
        <v>6</v>
      </c>
      <c r="K50" s="2">
        <v>5</v>
      </c>
      <c r="L50" s="3">
        <v>7</v>
      </c>
      <c r="M50" s="47">
        <v>7</v>
      </c>
    </row>
    <row r="51" spans="1:13">
      <c r="A51" s="5" t="s">
        <v>44</v>
      </c>
      <c r="B51" s="19">
        <v>6</v>
      </c>
      <c r="C51" s="3">
        <v>6</v>
      </c>
      <c r="D51" s="1">
        <v>6</v>
      </c>
      <c r="E51" s="23">
        <v>6</v>
      </c>
      <c r="F51" s="1">
        <v>6</v>
      </c>
      <c r="G51" s="45">
        <v>6</v>
      </c>
      <c r="H51" s="2">
        <v>6</v>
      </c>
      <c r="I51" s="3">
        <v>6</v>
      </c>
      <c r="J51" s="47">
        <v>6</v>
      </c>
      <c r="K51" s="2">
        <v>6</v>
      </c>
      <c r="L51" s="3">
        <v>6</v>
      </c>
      <c r="M51" s="47">
        <v>5</v>
      </c>
    </row>
    <row r="52" spans="1:13">
      <c r="A52" s="5" t="s">
        <v>45</v>
      </c>
      <c r="B52" s="19">
        <v>3</v>
      </c>
      <c r="C52" s="3">
        <v>3</v>
      </c>
      <c r="D52" s="1">
        <v>3</v>
      </c>
      <c r="E52" s="23">
        <v>3</v>
      </c>
      <c r="F52" s="1">
        <v>3</v>
      </c>
      <c r="G52" s="45">
        <v>3</v>
      </c>
      <c r="H52" s="2">
        <v>3</v>
      </c>
      <c r="I52" s="3">
        <v>3</v>
      </c>
      <c r="J52" s="47">
        <v>6</v>
      </c>
      <c r="K52" s="2">
        <v>3</v>
      </c>
      <c r="L52" s="3">
        <v>4</v>
      </c>
      <c r="M52" s="47">
        <v>3</v>
      </c>
    </row>
    <row r="53" spans="1:13">
      <c r="A53" s="5" t="s">
        <v>46</v>
      </c>
      <c r="B53" s="19">
        <v>7</v>
      </c>
      <c r="C53" s="3">
        <v>7</v>
      </c>
      <c r="D53" s="1">
        <v>7</v>
      </c>
      <c r="E53" s="23">
        <v>7</v>
      </c>
      <c r="F53" s="1">
        <v>7</v>
      </c>
      <c r="G53" s="45">
        <v>7</v>
      </c>
      <c r="H53" s="2">
        <v>7</v>
      </c>
      <c r="I53" s="3">
        <v>7</v>
      </c>
      <c r="J53" s="47">
        <v>6</v>
      </c>
      <c r="K53" s="2">
        <v>7</v>
      </c>
      <c r="L53" s="3">
        <v>7</v>
      </c>
      <c r="M53" s="47">
        <v>6</v>
      </c>
    </row>
    <row r="54" spans="1:13">
      <c r="A54" s="5" t="s">
        <v>47</v>
      </c>
      <c r="B54" s="19">
        <v>7</v>
      </c>
      <c r="C54" s="3">
        <v>7</v>
      </c>
      <c r="D54" s="1">
        <v>7</v>
      </c>
      <c r="E54" s="23">
        <v>7</v>
      </c>
      <c r="F54" s="1">
        <v>7</v>
      </c>
      <c r="G54" s="45">
        <v>7</v>
      </c>
      <c r="H54" s="2">
        <v>7</v>
      </c>
      <c r="I54" s="3">
        <v>7</v>
      </c>
      <c r="J54" s="47">
        <v>6</v>
      </c>
      <c r="K54" s="2">
        <v>7</v>
      </c>
      <c r="L54" s="3">
        <v>7</v>
      </c>
      <c r="M54" s="47">
        <v>6</v>
      </c>
    </row>
    <row r="55" spans="1:13">
      <c r="A55" s="5" t="s">
        <v>48</v>
      </c>
      <c r="B55" s="19">
        <v>7</v>
      </c>
      <c r="C55" s="3">
        <v>7</v>
      </c>
      <c r="D55" s="1">
        <v>7</v>
      </c>
      <c r="E55" s="23">
        <v>7</v>
      </c>
      <c r="F55" s="1">
        <v>7</v>
      </c>
      <c r="G55" s="45">
        <v>7</v>
      </c>
      <c r="H55" s="2">
        <v>7</v>
      </c>
      <c r="I55" s="3">
        <v>7</v>
      </c>
      <c r="J55" s="47">
        <v>6</v>
      </c>
      <c r="K55" s="2">
        <v>7</v>
      </c>
      <c r="L55" s="3">
        <v>7</v>
      </c>
      <c r="M55" s="47">
        <v>6</v>
      </c>
    </row>
    <row r="56" spans="1:13">
      <c r="A56" s="5" t="s">
        <v>49</v>
      </c>
      <c r="B56" s="19">
        <v>3</v>
      </c>
      <c r="C56" s="3">
        <v>3</v>
      </c>
      <c r="D56" s="1">
        <v>3</v>
      </c>
      <c r="E56" s="23">
        <v>3</v>
      </c>
      <c r="F56" s="1">
        <v>3</v>
      </c>
      <c r="G56" s="45">
        <v>3</v>
      </c>
      <c r="H56" s="2">
        <v>3</v>
      </c>
      <c r="I56" s="3">
        <v>3</v>
      </c>
      <c r="J56" s="47">
        <v>3</v>
      </c>
      <c r="K56" s="2">
        <v>3</v>
      </c>
      <c r="L56" s="3">
        <v>3</v>
      </c>
      <c r="M56" s="47">
        <v>3</v>
      </c>
    </row>
    <row r="57" spans="1:13">
      <c r="A57" s="5" t="s">
        <v>50</v>
      </c>
      <c r="B57" s="19">
        <v>4</v>
      </c>
      <c r="C57" s="3">
        <v>4</v>
      </c>
      <c r="D57" s="1">
        <v>4</v>
      </c>
      <c r="E57" s="23">
        <v>4</v>
      </c>
      <c r="F57" s="1">
        <v>4</v>
      </c>
      <c r="G57" s="45">
        <v>4</v>
      </c>
      <c r="H57" s="2">
        <v>4</v>
      </c>
      <c r="I57" s="3">
        <v>4</v>
      </c>
      <c r="J57" s="47">
        <v>4</v>
      </c>
      <c r="K57" s="2">
        <v>4</v>
      </c>
      <c r="L57" s="3">
        <v>5</v>
      </c>
      <c r="M57" s="47">
        <v>4</v>
      </c>
    </row>
    <row r="58" spans="1:13">
      <c r="A58" s="5" t="s">
        <v>51</v>
      </c>
      <c r="B58" s="19">
        <v>7</v>
      </c>
      <c r="C58" s="3">
        <v>7</v>
      </c>
      <c r="D58" s="1">
        <v>7</v>
      </c>
      <c r="E58" s="23">
        <v>7</v>
      </c>
      <c r="F58" s="1">
        <v>7</v>
      </c>
      <c r="G58" s="45">
        <v>7</v>
      </c>
      <c r="H58" s="2">
        <v>7</v>
      </c>
      <c r="I58" s="3">
        <v>7</v>
      </c>
      <c r="J58" s="47">
        <v>7</v>
      </c>
      <c r="K58" s="2">
        <v>7</v>
      </c>
      <c r="L58" s="3">
        <v>6</v>
      </c>
      <c r="M58" s="47">
        <v>7</v>
      </c>
    </row>
    <row r="59" spans="1:13">
      <c r="A59" s="5" t="s">
        <v>52</v>
      </c>
      <c r="B59" s="19">
        <v>6</v>
      </c>
      <c r="C59" s="3">
        <v>6</v>
      </c>
      <c r="D59" s="1">
        <v>6</v>
      </c>
      <c r="E59" s="23">
        <v>6</v>
      </c>
      <c r="F59" s="1">
        <v>6</v>
      </c>
      <c r="G59" s="45">
        <v>6</v>
      </c>
      <c r="H59" s="2">
        <v>6</v>
      </c>
      <c r="I59" s="3">
        <v>6</v>
      </c>
      <c r="J59" s="47">
        <v>6</v>
      </c>
      <c r="K59" s="2">
        <v>6</v>
      </c>
      <c r="L59" s="3">
        <v>6</v>
      </c>
      <c r="M59" s="47">
        <v>7</v>
      </c>
    </row>
    <row r="60" spans="1:13">
      <c r="A60" s="5" t="s">
        <v>53</v>
      </c>
      <c r="B60" s="19">
        <v>5</v>
      </c>
      <c r="C60" s="3">
        <v>5</v>
      </c>
      <c r="D60" s="1">
        <v>5</v>
      </c>
      <c r="E60" s="23">
        <v>5</v>
      </c>
      <c r="F60" s="1">
        <v>5</v>
      </c>
      <c r="G60" s="45">
        <v>5</v>
      </c>
      <c r="H60" s="2">
        <v>5</v>
      </c>
      <c r="I60" s="3">
        <v>5</v>
      </c>
      <c r="J60" s="47">
        <v>5</v>
      </c>
      <c r="K60" s="2">
        <v>5</v>
      </c>
      <c r="L60" s="3">
        <v>5</v>
      </c>
      <c r="M60" s="47">
        <v>5</v>
      </c>
    </row>
    <row r="61" spans="1:13" ht="16" thickBot="1">
      <c r="A61" s="5" t="s">
        <v>54</v>
      </c>
      <c r="B61" s="20">
        <v>4</v>
      </c>
      <c r="C61" s="21">
        <v>4</v>
      </c>
      <c r="D61" s="22">
        <v>4</v>
      </c>
      <c r="E61" s="24">
        <v>4</v>
      </c>
      <c r="F61" s="22">
        <v>4</v>
      </c>
      <c r="G61" s="46">
        <v>4</v>
      </c>
      <c r="H61" s="28">
        <v>4</v>
      </c>
      <c r="I61" s="21">
        <v>4</v>
      </c>
      <c r="J61" s="48">
        <v>4</v>
      </c>
      <c r="K61" s="28">
        <v>4</v>
      </c>
      <c r="L61" s="21">
        <v>4</v>
      </c>
      <c r="M61" s="48">
        <v>4</v>
      </c>
    </row>
  </sheetData>
  <mergeCells count="4">
    <mergeCell ref="B9:D9"/>
    <mergeCell ref="E9:G9"/>
    <mergeCell ref="H9:J9"/>
    <mergeCell ref="K9:M9"/>
  </mergeCells>
  <pageMargins left="0.7" right="0.7" top="0.78740157499999996" bottom="0.78740157499999996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61"/>
  <sheetViews>
    <sheetView workbookViewId="0">
      <selection activeCell="E11" sqref="E11"/>
    </sheetView>
  </sheetViews>
  <sheetFormatPr baseColWidth="10" defaultRowHeight="15"/>
  <cols>
    <col min="2" max="2" width="14.6640625" customWidth="1"/>
    <col min="3" max="3" width="14.33203125" customWidth="1"/>
    <col min="4" max="4" width="15.83203125" customWidth="1"/>
    <col min="5" max="5" width="14.1640625" customWidth="1"/>
    <col min="6" max="6" width="14.83203125" customWidth="1"/>
  </cols>
  <sheetData>
    <row r="7" spans="1:7" ht="16" thickBot="1">
      <c r="A7" s="29"/>
      <c r="B7" s="29"/>
      <c r="C7" s="29"/>
      <c r="D7" s="29"/>
      <c r="E7" s="29"/>
      <c r="F7" s="29"/>
    </row>
    <row r="8" spans="1:7" ht="22" thickBot="1">
      <c r="A8" s="73" t="s">
        <v>23</v>
      </c>
      <c r="B8" s="74"/>
      <c r="C8" s="74"/>
      <c r="D8" s="74"/>
      <c r="E8" s="74"/>
      <c r="F8" s="75"/>
      <c r="G8" s="29"/>
    </row>
    <row r="9" spans="1:7" ht="16" thickBot="1">
      <c r="A9" s="30"/>
      <c r="B9" s="76" t="s">
        <v>22</v>
      </c>
      <c r="C9" s="77"/>
      <c r="D9" s="77"/>
      <c r="E9" s="77"/>
      <c r="F9" s="78"/>
    </row>
    <row r="10" spans="1:7" ht="36" customHeight="1" thickBot="1">
      <c r="A10" s="31"/>
      <c r="B10" s="44" t="s">
        <v>76</v>
      </c>
      <c r="C10" s="44" t="s">
        <v>77</v>
      </c>
      <c r="D10" s="44" t="s">
        <v>78</v>
      </c>
      <c r="E10" s="44" t="s">
        <v>97</v>
      </c>
      <c r="F10" s="65" t="s">
        <v>110</v>
      </c>
    </row>
    <row r="11" spans="1:7">
      <c r="A11" s="32" t="s">
        <v>0</v>
      </c>
      <c r="B11" s="15">
        <f>AVERAGE('Web-CLIC-Daten'!B12:'Web-CLIC-Daten'!D12)</f>
        <v>7</v>
      </c>
      <c r="C11" s="15">
        <f>AVERAGE('Web-CLIC-Daten'!E12:'Web-CLIC-Daten'!G12)</f>
        <v>7</v>
      </c>
      <c r="D11" s="15">
        <f>AVERAGE('Web-CLIC-Daten'!H12:'Web-CLIC-Daten'!J12)</f>
        <v>6.666666666666667</v>
      </c>
      <c r="E11" s="15">
        <f>AVERAGE('Web-CLIC-Daten'!K12:'Web-CLIC-Daten'!M12)</f>
        <v>6.666666666666667</v>
      </c>
      <c r="F11" s="35">
        <f>AVERAGE('Web-CLIC-Einzelauswertung'!B11:E11)</f>
        <v>6.8333333333333339</v>
      </c>
    </row>
    <row r="12" spans="1:7">
      <c r="A12" s="33" t="s">
        <v>1</v>
      </c>
      <c r="B12" s="15">
        <f>AVERAGE('Web-CLIC-Daten'!B13:'Web-CLIC-Daten'!D13)</f>
        <v>6</v>
      </c>
      <c r="C12" s="15">
        <f>AVERAGE('Web-CLIC-Daten'!E13:'Web-CLIC-Daten'!G13)</f>
        <v>6</v>
      </c>
      <c r="D12" s="15">
        <f>AVERAGE('Web-CLIC-Daten'!H13:'Web-CLIC-Daten'!J13)</f>
        <v>6</v>
      </c>
      <c r="E12" s="15">
        <f>AVERAGE('Web-CLIC-Daten'!K13:'Web-CLIC-Daten'!M13)</f>
        <v>5.666666666666667</v>
      </c>
      <c r="F12" s="35">
        <f>AVERAGE('Web-CLIC-Einzelauswertung'!B12:E12)</f>
        <v>5.916666666666667</v>
      </c>
    </row>
    <row r="13" spans="1:7">
      <c r="A13" s="32" t="s">
        <v>2</v>
      </c>
      <c r="B13" s="15">
        <f>AVERAGE('Web-CLIC-Daten'!B14:'Web-CLIC-Daten'!D14)</f>
        <v>6</v>
      </c>
      <c r="C13" s="15">
        <f>AVERAGE('Web-CLIC-Daten'!E14:'Web-CLIC-Daten'!G14)</f>
        <v>6</v>
      </c>
      <c r="D13" s="15">
        <f>AVERAGE('Web-CLIC-Daten'!H14:'Web-CLIC-Daten'!J14)</f>
        <v>6</v>
      </c>
      <c r="E13" s="15">
        <f>AVERAGE('Web-CLIC-Daten'!K14:'Web-CLIC-Daten'!M14)</f>
        <v>5.666666666666667</v>
      </c>
      <c r="F13" s="35">
        <f>AVERAGE('Web-CLIC-Einzelauswertung'!B13:E13)</f>
        <v>5.916666666666667</v>
      </c>
    </row>
    <row r="14" spans="1:7">
      <c r="A14" s="33" t="s">
        <v>3</v>
      </c>
      <c r="B14" s="15">
        <f>AVERAGE('Web-CLIC-Daten'!B15:'Web-CLIC-Daten'!D15)</f>
        <v>4</v>
      </c>
      <c r="C14" s="15">
        <f>AVERAGE('Web-CLIC-Daten'!E15:'Web-CLIC-Daten'!G15)</f>
        <v>4</v>
      </c>
      <c r="D14" s="15">
        <f>AVERAGE('Web-CLIC-Daten'!H15:'Web-CLIC-Daten'!J15)</f>
        <v>4.666666666666667</v>
      </c>
      <c r="E14" s="15">
        <f>AVERAGE('Web-CLIC-Daten'!K15:'Web-CLIC-Daten'!M15)</f>
        <v>6</v>
      </c>
      <c r="F14" s="35">
        <f>AVERAGE('Web-CLIC-Einzelauswertung'!B14:E14)</f>
        <v>4.666666666666667</v>
      </c>
    </row>
    <row r="15" spans="1:7">
      <c r="A15" s="32" t="s">
        <v>4</v>
      </c>
      <c r="B15" s="15">
        <f>AVERAGE('Web-CLIC-Daten'!B16:'Web-CLIC-Daten'!D16)</f>
        <v>5</v>
      </c>
      <c r="C15" s="15">
        <f>AVERAGE('Web-CLIC-Daten'!E16:'Web-CLIC-Daten'!G16)</f>
        <v>5</v>
      </c>
      <c r="D15" s="15">
        <f>AVERAGE('Web-CLIC-Daten'!H16:'Web-CLIC-Daten'!J16)</f>
        <v>5.333333333333333</v>
      </c>
      <c r="E15" s="15">
        <f>AVERAGE('Web-CLIC-Daten'!K16:'Web-CLIC-Daten'!M16)</f>
        <v>5.333333333333333</v>
      </c>
      <c r="F15" s="35">
        <f>AVERAGE('Web-CLIC-Einzelauswertung'!B15:E15)</f>
        <v>5.1666666666666661</v>
      </c>
    </row>
    <row r="16" spans="1:7">
      <c r="A16" s="33" t="s">
        <v>5</v>
      </c>
      <c r="B16" s="15">
        <f>AVERAGE('Web-CLIC-Daten'!B17:'Web-CLIC-Daten'!D17)</f>
        <v>6</v>
      </c>
      <c r="C16" s="15">
        <f>AVERAGE('Web-CLIC-Daten'!E17:'Web-CLIC-Daten'!G17)</f>
        <v>6</v>
      </c>
      <c r="D16" s="15">
        <f>AVERAGE('Web-CLIC-Daten'!H17:'Web-CLIC-Daten'!J17)</f>
        <v>6</v>
      </c>
      <c r="E16" s="15">
        <f>AVERAGE('Web-CLIC-Daten'!K17:'Web-CLIC-Daten'!M17)</f>
        <v>6</v>
      </c>
      <c r="F16" s="35">
        <f>AVERAGE('Web-CLIC-Einzelauswertung'!B16:E16)</f>
        <v>6</v>
      </c>
    </row>
    <row r="17" spans="1:6">
      <c r="A17" s="32" t="s">
        <v>6</v>
      </c>
      <c r="B17" s="15">
        <f>AVERAGE('Web-CLIC-Daten'!B18:'Web-CLIC-Daten'!D18)</f>
        <v>6</v>
      </c>
      <c r="C17" s="15">
        <f>AVERAGE('Web-CLIC-Daten'!E18:'Web-CLIC-Daten'!G18)</f>
        <v>6</v>
      </c>
      <c r="D17" s="15">
        <f>AVERAGE('Web-CLIC-Daten'!H18:'Web-CLIC-Daten'!J18)</f>
        <v>6</v>
      </c>
      <c r="E17" s="15">
        <f>AVERAGE('Web-CLIC-Daten'!K18:'Web-CLIC-Daten'!M18)</f>
        <v>5.666666666666667</v>
      </c>
      <c r="F17" s="35">
        <f>AVERAGE('Web-CLIC-Einzelauswertung'!B17:E17)</f>
        <v>5.916666666666667</v>
      </c>
    </row>
    <row r="18" spans="1:6">
      <c r="A18" s="33" t="s">
        <v>7</v>
      </c>
      <c r="B18" s="15">
        <f>AVERAGE('Web-CLIC-Daten'!B19:'Web-CLIC-Daten'!D19)</f>
        <v>5</v>
      </c>
      <c r="C18" s="15">
        <f>AVERAGE('Web-CLIC-Daten'!E19:'Web-CLIC-Daten'!G19)</f>
        <v>5</v>
      </c>
      <c r="D18" s="15">
        <f>AVERAGE('Web-CLIC-Daten'!H19:'Web-CLIC-Daten'!J19)</f>
        <v>5.333333333333333</v>
      </c>
      <c r="E18" s="15">
        <f>AVERAGE('Web-CLIC-Daten'!K19:'Web-CLIC-Daten'!M19)</f>
        <v>5.333333333333333</v>
      </c>
      <c r="F18" s="35">
        <f>AVERAGE('Web-CLIC-Einzelauswertung'!B18:E18)</f>
        <v>5.1666666666666661</v>
      </c>
    </row>
    <row r="19" spans="1:6">
      <c r="A19" s="32" t="s">
        <v>8</v>
      </c>
      <c r="B19" s="15">
        <f>AVERAGE('Web-CLIC-Daten'!B20:'Web-CLIC-Daten'!D20)</f>
        <v>3</v>
      </c>
      <c r="C19" s="15">
        <f>AVERAGE('Web-CLIC-Daten'!E20:'Web-CLIC-Daten'!G20)</f>
        <v>3</v>
      </c>
      <c r="D19" s="15">
        <f>AVERAGE('Web-CLIC-Daten'!H20:'Web-CLIC-Daten'!J20)</f>
        <v>4</v>
      </c>
      <c r="E19" s="15">
        <f>AVERAGE('Web-CLIC-Daten'!K20:'Web-CLIC-Daten'!M20)</f>
        <v>5.333333333333333</v>
      </c>
      <c r="F19" s="35">
        <f>AVERAGE('Web-CLIC-Einzelauswertung'!B19:E19)</f>
        <v>3.833333333333333</v>
      </c>
    </row>
    <row r="20" spans="1:6">
      <c r="A20" s="33" t="s">
        <v>9</v>
      </c>
      <c r="B20" s="15">
        <f>AVERAGE('Web-CLIC-Daten'!B21:'Web-CLIC-Daten'!D21)</f>
        <v>7</v>
      </c>
      <c r="C20" s="15">
        <f>AVERAGE('Web-CLIC-Daten'!E21:'Web-CLIC-Daten'!G21)</f>
        <v>7</v>
      </c>
      <c r="D20" s="15">
        <f>AVERAGE('Web-CLIC-Daten'!H21:'Web-CLIC-Daten'!J21)</f>
        <v>6.666666666666667</v>
      </c>
      <c r="E20" s="15">
        <f>AVERAGE('Web-CLIC-Daten'!K21:'Web-CLIC-Daten'!M21)</f>
        <v>6.666666666666667</v>
      </c>
      <c r="F20" s="35">
        <f>AVERAGE('Web-CLIC-Einzelauswertung'!B20:E20)</f>
        <v>6.8333333333333339</v>
      </c>
    </row>
    <row r="21" spans="1:6">
      <c r="A21" s="32" t="s">
        <v>10</v>
      </c>
      <c r="B21" s="15">
        <f>AVERAGE('Web-CLIC-Daten'!B22:'Web-CLIC-Daten'!D22)</f>
        <v>5</v>
      </c>
      <c r="C21" s="15">
        <f>AVERAGE('Web-CLIC-Daten'!E22:'Web-CLIC-Daten'!G22)</f>
        <v>5</v>
      </c>
      <c r="D21" s="15">
        <f>AVERAGE('Web-CLIC-Daten'!H22:'Web-CLIC-Daten'!J22)</f>
        <v>5.333333333333333</v>
      </c>
      <c r="E21" s="15">
        <f>AVERAGE('Web-CLIC-Daten'!K22:'Web-CLIC-Daten'!M22)</f>
        <v>5.333333333333333</v>
      </c>
      <c r="F21" s="35">
        <f>AVERAGE('Web-CLIC-Einzelauswertung'!B21:E21)</f>
        <v>5.1666666666666661</v>
      </c>
    </row>
    <row r="22" spans="1:6">
      <c r="A22" s="33" t="s">
        <v>11</v>
      </c>
      <c r="B22" s="15">
        <f>AVERAGE('Web-CLIC-Daten'!B23:'Web-CLIC-Daten'!D23)</f>
        <v>6</v>
      </c>
      <c r="C22" s="15">
        <f>AVERAGE('Web-CLIC-Daten'!E23:'Web-CLIC-Daten'!G23)</f>
        <v>6</v>
      </c>
      <c r="D22" s="15">
        <f>AVERAGE('Web-CLIC-Daten'!H23:'Web-CLIC-Daten'!J23)</f>
        <v>6</v>
      </c>
      <c r="E22" s="15">
        <f>AVERAGE('Web-CLIC-Daten'!K23:'Web-CLIC-Daten'!M23)</f>
        <v>5.666666666666667</v>
      </c>
      <c r="F22" s="35">
        <f>AVERAGE('Web-CLIC-Einzelauswertung'!B22:E22)</f>
        <v>5.916666666666667</v>
      </c>
    </row>
    <row r="23" spans="1:6">
      <c r="A23" s="32" t="s">
        <v>12</v>
      </c>
      <c r="B23" s="15">
        <f>AVERAGE('Web-CLIC-Daten'!B24:'Web-CLIC-Daten'!D24)</f>
        <v>6</v>
      </c>
      <c r="C23" s="15">
        <f>AVERAGE('Web-CLIC-Daten'!E24:'Web-CLIC-Daten'!G24)</f>
        <v>6</v>
      </c>
      <c r="D23" s="15">
        <f>AVERAGE('Web-CLIC-Daten'!H24:'Web-CLIC-Daten'!J24)</f>
        <v>6</v>
      </c>
      <c r="E23" s="15">
        <f>AVERAGE('Web-CLIC-Daten'!K24:'Web-CLIC-Daten'!M24)</f>
        <v>5.666666666666667</v>
      </c>
      <c r="F23" s="35">
        <f>AVERAGE('Web-CLIC-Einzelauswertung'!B23:E23)</f>
        <v>5.916666666666667</v>
      </c>
    </row>
    <row r="24" spans="1:6">
      <c r="A24" s="33" t="s">
        <v>13</v>
      </c>
      <c r="B24" s="15">
        <f>AVERAGE('Web-CLIC-Daten'!B25:'Web-CLIC-Daten'!D25)</f>
        <v>6.666666666666667</v>
      </c>
      <c r="C24" s="15">
        <f>AVERAGE('Web-CLIC-Daten'!E25:'Web-CLIC-Daten'!G25)</f>
        <v>7</v>
      </c>
      <c r="D24" s="15">
        <f>AVERAGE('Web-CLIC-Daten'!H25:'Web-CLIC-Daten'!J25)</f>
        <v>5.333333333333333</v>
      </c>
      <c r="E24" s="15">
        <f>AVERAGE('Web-CLIC-Daten'!K25:'Web-CLIC-Daten'!M25)</f>
        <v>6</v>
      </c>
      <c r="F24" s="35">
        <f>AVERAGE('Web-CLIC-Einzelauswertung'!B24:E24)</f>
        <v>6.25</v>
      </c>
    </row>
    <row r="25" spans="1:6">
      <c r="A25" s="32" t="s">
        <v>14</v>
      </c>
      <c r="B25" s="15">
        <f>AVERAGE('Web-CLIC-Daten'!B26:'Web-CLIC-Daten'!D26)</f>
        <v>4</v>
      </c>
      <c r="C25" s="15">
        <f>AVERAGE('Web-CLIC-Daten'!E26:'Web-CLIC-Daten'!G26)</f>
        <v>4</v>
      </c>
      <c r="D25" s="15">
        <f>AVERAGE('Web-CLIC-Daten'!H26:'Web-CLIC-Daten'!J26)</f>
        <v>4.666666666666667</v>
      </c>
      <c r="E25" s="15">
        <f>AVERAGE('Web-CLIC-Daten'!K26:'Web-CLIC-Daten'!M26)</f>
        <v>5.666666666666667</v>
      </c>
      <c r="F25" s="35">
        <f>AVERAGE('Web-CLIC-Einzelauswertung'!B25:E25)</f>
        <v>4.5833333333333339</v>
      </c>
    </row>
    <row r="26" spans="1:6">
      <c r="A26" s="33" t="s">
        <v>15</v>
      </c>
      <c r="B26" s="15">
        <f>AVERAGE('Web-CLIC-Daten'!B27:'Web-CLIC-Daten'!D27)</f>
        <v>5</v>
      </c>
      <c r="C26" s="15">
        <f>AVERAGE('Web-CLIC-Daten'!E27:'Web-CLIC-Daten'!G27)</f>
        <v>5</v>
      </c>
      <c r="D26" s="15">
        <f>AVERAGE('Web-CLIC-Daten'!H27:'Web-CLIC-Daten'!J27)</f>
        <v>5.333333333333333</v>
      </c>
      <c r="E26" s="15">
        <f>AVERAGE('Web-CLIC-Daten'!K27:'Web-CLIC-Daten'!M27)</f>
        <v>5.666666666666667</v>
      </c>
      <c r="F26" s="35">
        <f>AVERAGE('Web-CLIC-Einzelauswertung'!B26:E26)</f>
        <v>5.25</v>
      </c>
    </row>
    <row r="27" spans="1:6">
      <c r="A27" s="32" t="s">
        <v>16</v>
      </c>
      <c r="B27" s="15">
        <f>AVERAGE('Web-CLIC-Daten'!B28:'Web-CLIC-Daten'!D28)</f>
        <v>6.333333333333333</v>
      </c>
      <c r="C27" s="15">
        <f>AVERAGE('Web-CLIC-Daten'!E28:'Web-CLIC-Daten'!G28)</f>
        <v>6</v>
      </c>
      <c r="D27" s="15">
        <f>AVERAGE('Web-CLIC-Daten'!H28:'Web-CLIC-Daten'!J28)</f>
        <v>6</v>
      </c>
      <c r="E27" s="15">
        <f>AVERAGE('Web-CLIC-Daten'!K28:'Web-CLIC-Daten'!M28)</f>
        <v>6.333333333333333</v>
      </c>
      <c r="F27" s="35">
        <f>AVERAGE('Web-CLIC-Einzelauswertung'!B27:E27)</f>
        <v>6.1666666666666661</v>
      </c>
    </row>
    <row r="28" spans="1:6">
      <c r="A28" s="33" t="s">
        <v>17</v>
      </c>
      <c r="B28" s="15">
        <f>AVERAGE('Web-CLIC-Daten'!B29:'Web-CLIC-Daten'!D29)</f>
        <v>5.333333333333333</v>
      </c>
      <c r="C28" s="15">
        <f>AVERAGE('Web-CLIC-Daten'!E29:'Web-CLIC-Daten'!G29)</f>
        <v>5.333333333333333</v>
      </c>
      <c r="D28" s="15">
        <f>AVERAGE('Web-CLIC-Daten'!H29:'Web-CLIC-Daten'!J29)</f>
        <v>5.666666666666667</v>
      </c>
      <c r="E28" s="15">
        <f>AVERAGE('Web-CLIC-Daten'!K29:'Web-CLIC-Daten'!M29)</f>
        <v>6.333333333333333</v>
      </c>
      <c r="F28" s="35">
        <f>AVERAGE('Web-CLIC-Einzelauswertung'!B28:E28)</f>
        <v>5.6666666666666661</v>
      </c>
    </row>
    <row r="29" spans="1:6">
      <c r="A29" s="32" t="s">
        <v>18</v>
      </c>
      <c r="B29" s="15">
        <f>AVERAGE('Web-CLIC-Daten'!B30:'Web-CLIC-Daten'!D30)</f>
        <v>7</v>
      </c>
      <c r="C29" s="15">
        <f>AVERAGE('Web-CLIC-Daten'!E30:'Web-CLIC-Daten'!G30)</f>
        <v>7</v>
      </c>
      <c r="D29" s="15">
        <f>AVERAGE('Web-CLIC-Daten'!H30:'Web-CLIC-Daten'!J30)</f>
        <v>6.666666666666667</v>
      </c>
      <c r="E29" s="15">
        <f>AVERAGE('Web-CLIC-Daten'!K30:'Web-CLIC-Daten'!M30)</f>
        <v>6.666666666666667</v>
      </c>
      <c r="F29" s="35">
        <f>AVERAGE('Web-CLIC-Einzelauswertung'!B29:E29)</f>
        <v>6.8333333333333339</v>
      </c>
    </row>
    <row r="30" spans="1:6">
      <c r="A30" s="33" t="s">
        <v>19</v>
      </c>
      <c r="B30" s="15">
        <f>AVERAGE('Web-CLIC-Daten'!B31:'Web-CLIC-Daten'!D31)</f>
        <v>5.333333333333333</v>
      </c>
      <c r="C30" s="15">
        <f>AVERAGE('Web-CLIC-Daten'!E31:'Web-CLIC-Daten'!G31)</f>
        <v>6.333333333333333</v>
      </c>
      <c r="D30" s="15">
        <f>AVERAGE('Web-CLIC-Daten'!H31:'Web-CLIC-Daten'!J31)</f>
        <v>6.333333333333333</v>
      </c>
      <c r="E30" s="15">
        <f>AVERAGE('Web-CLIC-Daten'!K31:'Web-CLIC-Daten'!M31)</f>
        <v>6.666666666666667</v>
      </c>
      <c r="F30" s="35">
        <f>AVERAGE('Web-CLIC-Einzelauswertung'!B30:E30)</f>
        <v>6.166666666666667</v>
      </c>
    </row>
    <row r="31" spans="1:6">
      <c r="A31" s="32" t="s">
        <v>25</v>
      </c>
      <c r="B31" s="15">
        <f>AVERAGE('Web-CLIC-Daten'!B32:'Web-CLIC-Daten'!D32)</f>
        <v>3</v>
      </c>
      <c r="C31" s="15">
        <f>AVERAGE('Web-CLIC-Daten'!E32:'Web-CLIC-Daten'!G32)</f>
        <v>3</v>
      </c>
      <c r="D31" s="15">
        <f>AVERAGE('Web-CLIC-Daten'!H32:'Web-CLIC-Daten'!J32)</f>
        <v>4</v>
      </c>
      <c r="E31" s="15">
        <f>AVERAGE('Web-CLIC-Daten'!K32:'Web-CLIC-Daten'!M32)</f>
        <v>5.666666666666667</v>
      </c>
      <c r="F31" s="35">
        <f>AVERAGE('Web-CLIC-Einzelauswertung'!B31:E31)</f>
        <v>3.916666666666667</v>
      </c>
    </row>
    <row r="32" spans="1:6">
      <c r="A32" s="33" t="s">
        <v>26</v>
      </c>
      <c r="B32" s="15">
        <f>AVERAGE('Web-CLIC-Daten'!B33:'Web-CLIC-Daten'!D33)</f>
        <v>4</v>
      </c>
      <c r="C32" s="15">
        <f>AVERAGE('Web-CLIC-Daten'!E33:'Web-CLIC-Daten'!G33)</f>
        <v>4</v>
      </c>
      <c r="D32" s="15">
        <f>AVERAGE('Web-CLIC-Daten'!H33:'Web-CLIC-Daten'!J33)</f>
        <v>4.666666666666667</v>
      </c>
      <c r="E32" s="15">
        <f>AVERAGE('Web-CLIC-Daten'!K33:'Web-CLIC-Daten'!M33)</f>
        <v>5.333333333333333</v>
      </c>
      <c r="F32" s="35">
        <f>AVERAGE('Web-CLIC-Einzelauswertung'!B32:E32)</f>
        <v>4.5</v>
      </c>
    </row>
    <row r="33" spans="1:6">
      <c r="A33" s="32" t="s">
        <v>27</v>
      </c>
      <c r="B33" s="15">
        <f>AVERAGE('Web-CLIC-Daten'!B34:'Web-CLIC-Daten'!D34)</f>
        <v>5</v>
      </c>
      <c r="C33" s="15">
        <f>AVERAGE('Web-CLIC-Daten'!E34:'Web-CLIC-Daten'!G34)</f>
        <v>5</v>
      </c>
      <c r="D33" s="15">
        <f>AVERAGE('Web-CLIC-Daten'!H34:'Web-CLIC-Daten'!J34)</f>
        <v>5.333333333333333</v>
      </c>
      <c r="E33" s="15">
        <f>AVERAGE('Web-CLIC-Daten'!K34:'Web-CLIC-Daten'!M34)</f>
        <v>5.666666666666667</v>
      </c>
      <c r="F33" s="35">
        <f>AVERAGE('Web-CLIC-Einzelauswertung'!B33:E33)</f>
        <v>5.25</v>
      </c>
    </row>
    <row r="34" spans="1:6">
      <c r="A34" s="33" t="s">
        <v>28</v>
      </c>
      <c r="B34" s="15">
        <f>AVERAGE('Web-CLIC-Daten'!B35:'Web-CLIC-Daten'!D35)</f>
        <v>7</v>
      </c>
      <c r="C34" s="15">
        <f>AVERAGE('Web-CLIC-Daten'!E35:'Web-CLIC-Daten'!G35)</f>
        <v>7</v>
      </c>
      <c r="D34" s="15">
        <f>AVERAGE('Web-CLIC-Daten'!H35:'Web-CLIC-Daten'!J35)</f>
        <v>6.666666666666667</v>
      </c>
      <c r="E34" s="15">
        <f>AVERAGE('Web-CLIC-Daten'!K35:'Web-CLIC-Daten'!M35)</f>
        <v>6.666666666666667</v>
      </c>
      <c r="F34" s="35">
        <f>AVERAGE('Web-CLIC-Einzelauswertung'!B34:E34)</f>
        <v>6.8333333333333339</v>
      </c>
    </row>
    <row r="35" spans="1:6">
      <c r="A35" s="32" t="s">
        <v>29</v>
      </c>
      <c r="B35" s="15">
        <f>AVERAGE('Web-CLIC-Daten'!B36:'Web-CLIC-Daten'!D36)</f>
        <v>7</v>
      </c>
      <c r="C35" s="15">
        <f>AVERAGE('Web-CLIC-Daten'!E36:'Web-CLIC-Daten'!G36)</f>
        <v>7</v>
      </c>
      <c r="D35" s="15">
        <f>AVERAGE('Web-CLIC-Daten'!H36:'Web-CLIC-Daten'!J36)</f>
        <v>6.666666666666667</v>
      </c>
      <c r="E35" s="15">
        <f>AVERAGE('Web-CLIC-Daten'!K36:'Web-CLIC-Daten'!M36)</f>
        <v>6.666666666666667</v>
      </c>
      <c r="F35" s="35">
        <f>AVERAGE('Web-CLIC-Einzelauswertung'!B35:E35)</f>
        <v>6.8333333333333339</v>
      </c>
    </row>
    <row r="36" spans="1:6">
      <c r="A36" s="33" t="s">
        <v>30</v>
      </c>
      <c r="B36" s="15">
        <f>AVERAGE('Web-CLIC-Daten'!B37:'Web-CLIC-Daten'!D37)</f>
        <v>6</v>
      </c>
      <c r="C36" s="15">
        <f>AVERAGE('Web-CLIC-Daten'!E37:'Web-CLIC-Daten'!G37)</f>
        <v>6</v>
      </c>
      <c r="D36" s="15">
        <f>AVERAGE('Web-CLIC-Daten'!H37:'Web-CLIC-Daten'!J37)</f>
        <v>6</v>
      </c>
      <c r="E36" s="15">
        <f>AVERAGE('Web-CLIC-Daten'!K37:'Web-CLIC-Daten'!M37)</f>
        <v>5.666666666666667</v>
      </c>
      <c r="F36" s="35">
        <f>AVERAGE('Web-CLIC-Einzelauswertung'!B36:E36)</f>
        <v>5.916666666666667</v>
      </c>
    </row>
    <row r="37" spans="1:6">
      <c r="A37" s="32" t="s">
        <v>31</v>
      </c>
      <c r="B37" s="15">
        <f>AVERAGE('Web-CLIC-Daten'!B38:'Web-CLIC-Daten'!D38)</f>
        <v>3</v>
      </c>
      <c r="C37" s="15">
        <f>AVERAGE('Web-CLIC-Daten'!E38:'Web-CLIC-Daten'!G38)</f>
        <v>3</v>
      </c>
      <c r="D37" s="15">
        <f>AVERAGE('Web-CLIC-Daten'!H38:'Web-CLIC-Daten'!J38)</f>
        <v>4</v>
      </c>
      <c r="E37" s="15">
        <f>AVERAGE('Web-CLIC-Daten'!K38:'Web-CLIC-Daten'!M38)</f>
        <v>4.666666666666667</v>
      </c>
      <c r="F37" s="35">
        <f>AVERAGE('Web-CLIC-Einzelauswertung'!B37:E37)</f>
        <v>3.666666666666667</v>
      </c>
    </row>
    <row r="38" spans="1:6">
      <c r="A38" s="33" t="s">
        <v>32</v>
      </c>
      <c r="B38" s="15">
        <f>AVERAGE('Web-CLIC-Daten'!B39:'Web-CLIC-Daten'!D39)</f>
        <v>4</v>
      </c>
      <c r="C38" s="15">
        <f>AVERAGE('Web-CLIC-Daten'!E39:'Web-CLIC-Daten'!G39)</f>
        <v>4</v>
      </c>
      <c r="D38" s="15">
        <f>AVERAGE('Web-CLIC-Daten'!H39:'Web-CLIC-Daten'!J39)</f>
        <v>4.666666666666667</v>
      </c>
      <c r="E38" s="15">
        <f>AVERAGE('Web-CLIC-Daten'!K39:'Web-CLIC-Daten'!M39)</f>
        <v>5.333333333333333</v>
      </c>
      <c r="F38" s="35">
        <f>AVERAGE('Web-CLIC-Einzelauswertung'!B38:E38)</f>
        <v>4.5</v>
      </c>
    </row>
    <row r="39" spans="1:6">
      <c r="A39" s="32" t="s">
        <v>33</v>
      </c>
      <c r="B39" s="15">
        <f>AVERAGE('Web-CLIC-Daten'!B40:'Web-CLIC-Daten'!D40)</f>
        <v>5</v>
      </c>
      <c r="C39" s="15">
        <f>AVERAGE('Web-CLIC-Daten'!E40:'Web-CLIC-Daten'!G40)</f>
        <v>5</v>
      </c>
      <c r="D39" s="15">
        <f>AVERAGE('Web-CLIC-Daten'!H40:'Web-CLIC-Daten'!J40)</f>
        <v>5.333333333333333</v>
      </c>
      <c r="E39" s="15">
        <f>AVERAGE('Web-CLIC-Daten'!K40:'Web-CLIC-Daten'!M40)</f>
        <v>5.333333333333333</v>
      </c>
      <c r="F39" s="35">
        <f>AVERAGE('Web-CLIC-Einzelauswertung'!B39:E39)</f>
        <v>5.1666666666666661</v>
      </c>
    </row>
    <row r="40" spans="1:6">
      <c r="A40" s="33" t="s">
        <v>34</v>
      </c>
      <c r="B40" s="15">
        <f>AVERAGE('Web-CLIC-Daten'!B41:'Web-CLIC-Daten'!D41)</f>
        <v>6</v>
      </c>
      <c r="C40" s="15">
        <f>AVERAGE('Web-CLIC-Daten'!E41:'Web-CLIC-Daten'!G41)</f>
        <v>6</v>
      </c>
      <c r="D40" s="15">
        <f>AVERAGE('Web-CLIC-Daten'!H41:'Web-CLIC-Daten'!J41)</f>
        <v>6</v>
      </c>
      <c r="E40" s="15">
        <f>AVERAGE('Web-CLIC-Daten'!K41:'Web-CLIC-Daten'!M41)</f>
        <v>6</v>
      </c>
      <c r="F40" s="35">
        <f>AVERAGE('Web-CLIC-Einzelauswertung'!B40:E40)</f>
        <v>6</v>
      </c>
    </row>
    <row r="41" spans="1:6">
      <c r="A41" s="32" t="s">
        <v>35</v>
      </c>
      <c r="B41" s="15">
        <f>AVERAGE('Web-CLIC-Daten'!B42:'Web-CLIC-Daten'!D42)</f>
        <v>3</v>
      </c>
      <c r="C41" s="15">
        <f>AVERAGE('Web-CLIC-Daten'!E42:'Web-CLIC-Daten'!G42)</f>
        <v>3</v>
      </c>
      <c r="D41" s="15">
        <f>AVERAGE('Web-CLIC-Daten'!H42:'Web-CLIC-Daten'!J42)</f>
        <v>4</v>
      </c>
      <c r="E41" s="15">
        <f>AVERAGE('Web-CLIC-Daten'!K42:'Web-CLIC-Daten'!M42)</f>
        <v>6.666666666666667</v>
      </c>
      <c r="F41" s="35">
        <f>AVERAGE('Web-CLIC-Einzelauswertung'!B41:E41)</f>
        <v>4.166666666666667</v>
      </c>
    </row>
    <row r="42" spans="1:6">
      <c r="A42" s="33" t="s">
        <v>36</v>
      </c>
      <c r="B42" s="15">
        <f>AVERAGE('Web-CLIC-Daten'!B43:'Web-CLIC-Daten'!D43)</f>
        <v>7</v>
      </c>
      <c r="C42" s="15">
        <f>AVERAGE('Web-CLIC-Daten'!E43:'Web-CLIC-Daten'!G43)</f>
        <v>7</v>
      </c>
      <c r="D42" s="15">
        <f>AVERAGE('Web-CLIC-Daten'!H43:'Web-CLIC-Daten'!J43)</f>
        <v>6.666666666666667</v>
      </c>
      <c r="E42" s="15">
        <f>AVERAGE('Web-CLIC-Daten'!K43:'Web-CLIC-Daten'!M43)</f>
        <v>6.666666666666667</v>
      </c>
      <c r="F42" s="35">
        <f>AVERAGE('Web-CLIC-Einzelauswertung'!B42:E42)</f>
        <v>6.8333333333333339</v>
      </c>
    </row>
    <row r="43" spans="1:6">
      <c r="A43" s="32" t="s">
        <v>37</v>
      </c>
      <c r="B43" s="15">
        <f>AVERAGE('Web-CLIC-Daten'!B44:'Web-CLIC-Daten'!D44)</f>
        <v>5</v>
      </c>
      <c r="C43" s="15">
        <f>AVERAGE('Web-CLIC-Daten'!E44:'Web-CLIC-Daten'!G44)</f>
        <v>5</v>
      </c>
      <c r="D43" s="15">
        <f>AVERAGE('Web-CLIC-Daten'!H44:'Web-CLIC-Daten'!J44)</f>
        <v>5.333333333333333</v>
      </c>
      <c r="E43" s="15">
        <f>AVERAGE('Web-CLIC-Daten'!K44:'Web-CLIC-Daten'!M44)</f>
        <v>5.333333333333333</v>
      </c>
      <c r="F43" s="35">
        <f>AVERAGE('Web-CLIC-Einzelauswertung'!B43:E43)</f>
        <v>5.1666666666666661</v>
      </c>
    </row>
    <row r="44" spans="1:6">
      <c r="A44" s="33" t="s">
        <v>38</v>
      </c>
      <c r="B44" s="15">
        <f>AVERAGE('Web-CLIC-Daten'!B45:'Web-CLIC-Daten'!D45)</f>
        <v>7</v>
      </c>
      <c r="C44" s="15">
        <f>AVERAGE('Web-CLIC-Daten'!E45:'Web-CLIC-Daten'!G45)</f>
        <v>7</v>
      </c>
      <c r="D44" s="15">
        <f>AVERAGE('Web-CLIC-Daten'!H45:'Web-CLIC-Daten'!J45)</f>
        <v>6.666666666666667</v>
      </c>
      <c r="E44" s="15">
        <f>AVERAGE('Web-CLIC-Daten'!K45:'Web-CLIC-Daten'!M45)</f>
        <v>6.666666666666667</v>
      </c>
      <c r="F44" s="35">
        <f>AVERAGE('Web-CLIC-Einzelauswertung'!B44:E44)</f>
        <v>6.8333333333333339</v>
      </c>
    </row>
    <row r="45" spans="1:6">
      <c r="A45" s="32" t="s">
        <v>39</v>
      </c>
      <c r="B45" s="15">
        <f>AVERAGE('Web-CLIC-Daten'!B46:'Web-CLIC-Daten'!D46)</f>
        <v>7</v>
      </c>
      <c r="C45" s="15">
        <f>AVERAGE('Web-CLIC-Daten'!E46:'Web-CLIC-Daten'!G46)</f>
        <v>7</v>
      </c>
      <c r="D45" s="15">
        <f>AVERAGE('Web-CLIC-Daten'!H46:'Web-CLIC-Daten'!J46)</f>
        <v>6.666666666666667</v>
      </c>
      <c r="E45" s="15">
        <f>AVERAGE('Web-CLIC-Daten'!K46:'Web-CLIC-Daten'!M46)</f>
        <v>6.666666666666667</v>
      </c>
      <c r="F45" s="35">
        <f>AVERAGE('Web-CLIC-Einzelauswertung'!B45:E45)</f>
        <v>6.8333333333333339</v>
      </c>
    </row>
    <row r="46" spans="1:6">
      <c r="A46" s="33" t="s">
        <v>40</v>
      </c>
      <c r="B46" s="15">
        <f>AVERAGE('Web-CLIC-Daten'!B47:'Web-CLIC-Daten'!D47)</f>
        <v>7</v>
      </c>
      <c r="C46" s="15">
        <f>AVERAGE('Web-CLIC-Daten'!E47:'Web-CLIC-Daten'!G47)</f>
        <v>7</v>
      </c>
      <c r="D46" s="15">
        <f>AVERAGE('Web-CLIC-Daten'!H47:'Web-CLIC-Daten'!J47)</f>
        <v>6.666666666666667</v>
      </c>
      <c r="E46" s="15">
        <f>AVERAGE('Web-CLIC-Daten'!K47:'Web-CLIC-Daten'!M47)</f>
        <v>6.666666666666667</v>
      </c>
      <c r="F46" s="35">
        <f>AVERAGE('Web-CLIC-Einzelauswertung'!B46:E46)</f>
        <v>6.8333333333333339</v>
      </c>
    </row>
    <row r="47" spans="1:6">
      <c r="A47" s="32" t="s">
        <v>41</v>
      </c>
      <c r="B47" s="15">
        <f>AVERAGE('Web-CLIC-Daten'!B48:'Web-CLIC-Daten'!D48)</f>
        <v>3</v>
      </c>
      <c r="C47" s="15">
        <f>AVERAGE('Web-CLIC-Daten'!E48:'Web-CLIC-Daten'!G48)</f>
        <v>3</v>
      </c>
      <c r="D47" s="15">
        <f>AVERAGE('Web-CLIC-Daten'!H48:'Web-CLIC-Daten'!J48)</f>
        <v>4</v>
      </c>
      <c r="E47" s="15">
        <f>AVERAGE('Web-CLIC-Daten'!K48:'Web-CLIC-Daten'!M48)</f>
        <v>5.333333333333333</v>
      </c>
      <c r="F47" s="35">
        <f>AVERAGE('Web-CLIC-Einzelauswertung'!B47:E47)</f>
        <v>3.833333333333333</v>
      </c>
    </row>
    <row r="48" spans="1:6">
      <c r="A48" s="33" t="s">
        <v>42</v>
      </c>
      <c r="B48" s="15">
        <f>AVERAGE('Web-CLIC-Daten'!B49:'Web-CLIC-Daten'!D49)</f>
        <v>4</v>
      </c>
      <c r="C48" s="15">
        <f>AVERAGE('Web-CLIC-Daten'!E49:'Web-CLIC-Daten'!G49)</f>
        <v>4</v>
      </c>
      <c r="D48" s="15">
        <f>AVERAGE('Web-CLIC-Daten'!H49:'Web-CLIC-Daten'!J49)</f>
        <v>4.666666666666667</v>
      </c>
      <c r="E48" s="15">
        <f>AVERAGE('Web-CLIC-Daten'!K49:'Web-CLIC-Daten'!M49)</f>
        <v>5.333333333333333</v>
      </c>
      <c r="F48" s="35">
        <f>AVERAGE('Web-CLIC-Einzelauswertung'!B48:E48)</f>
        <v>4.5</v>
      </c>
    </row>
    <row r="49" spans="1:6">
      <c r="A49" s="32" t="s">
        <v>43</v>
      </c>
      <c r="B49" s="15">
        <f>AVERAGE('Web-CLIC-Daten'!B50:'Web-CLIC-Daten'!D50)</f>
        <v>5</v>
      </c>
      <c r="C49" s="15">
        <f>AVERAGE('Web-CLIC-Daten'!E50:'Web-CLIC-Daten'!G50)</f>
        <v>5</v>
      </c>
      <c r="D49" s="15">
        <f>AVERAGE('Web-CLIC-Daten'!H50:'Web-CLIC-Daten'!J50)</f>
        <v>5.333333333333333</v>
      </c>
      <c r="E49" s="15">
        <f>AVERAGE('Web-CLIC-Daten'!K50:'Web-CLIC-Daten'!M50)</f>
        <v>6.333333333333333</v>
      </c>
      <c r="F49" s="35">
        <f>AVERAGE('Web-CLIC-Einzelauswertung'!B49:E49)</f>
        <v>5.4166666666666661</v>
      </c>
    </row>
    <row r="50" spans="1:6">
      <c r="A50" s="33" t="s">
        <v>44</v>
      </c>
      <c r="B50" s="15">
        <f>AVERAGE('Web-CLIC-Daten'!B51:'Web-CLIC-Daten'!D51)</f>
        <v>6</v>
      </c>
      <c r="C50" s="15">
        <f>AVERAGE('Web-CLIC-Daten'!E51:'Web-CLIC-Daten'!G51)</f>
        <v>6</v>
      </c>
      <c r="D50" s="15">
        <f>AVERAGE('Web-CLIC-Daten'!H51:'Web-CLIC-Daten'!J51)</f>
        <v>6</v>
      </c>
      <c r="E50" s="15">
        <f>AVERAGE('Web-CLIC-Daten'!K51:'Web-CLIC-Daten'!M51)</f>
        <v>5.666666666666667</v>
      </c>
      <c r="F50" s="35">
        <f>AVERAGE('Web-CLIC-Einzelauswertung'!B50:E50)</f>
        <v>5.916666666666667</v>
      </c>
    </row>
    <row r="51" spans="1:6">
      <c r="A51" s="32" t="s">
        <v>45</v>
      </c>
      <c r="B51" s="15">
        <f>AVERAGE('Web-CLIC-Daten'!B52:'Web-CLIC-Daten'!D52)</f>
        <v>3</v>
      </c>
      <c r="C51" s="15">
        <f>AVERAGE('Web-CLIC-Daten'!E52:'Web-CLIC-Daten'!G52)</f>
        <v>3</v>
      </c>
      <c r="D51" s="15">
        <f>AVERAGE('Web-CLIC-Daten'!H52:'Web-CLIC-Daten'!J52)</f>
        <v>4</v>
      </c>
      <c r="E51" s="15">
        <f>AVERAGE('Web-CLIC-Daten'!K52:'Web-CLIC-Daten'!M52)</f>
        <v>3.3333333333333335</v>
      </c>
      <c r="F51" s="35">
        <f>AVERAGE('Web-CLIC-Einzelauswertung'!B51:E51)</f>
        <v>3.3333333333333335</v>
      </c>
    </row>
    <row r="52" spans="1:6">
      <c r="A52" s="33" t="s">
        <v>46</v>
      </c>
      <c r="B52" s="15">
        <f>AVERAGE('Web-CLIC-Daten'!B53:'Web-CLIC-Daten'!D53)</f>
        <v>7</v>
      </c>
      <c r="C52" s="15">
        <f>AVERAGE('Web-CLIC-Daten'!E53:'Web-CLIC-Daten'!G53)</f>
        <v>7</v>
      </c>
      <c r="D52" s="15">
        <f>AVERAGE('Web-CLIC-Daten'!H53:'Web-CLIC-Daten'!J53)</f>
        <v>6.666666666666667</v>
      </c>
      <c r="E52" s="15">
        <f>AVERAGE('Web-CLIC-Daten'!K53:'Web-CLIC-Daten'!M53)</f>
        <v>6.666666666666667</v>
      </c>
      <c r="F52" s="35">
        <f>AVERAGE('Web-CLIC-Einzelauswertung'!B52:E52)</f>
        <v>6.8333333333333339</v>
      </c>
    </row>
    <row r="53" spans="1:6">
      <c r="A53" s="32" t="s">
        <v>47</v>
      </c>
      <c r="B53" s="15">
        <f>AVERAGE('Web-CLIC-Daten'!B54:'Web-CLIC-Daten'!D54)</f>
        <v>7</v>
      </c>
      <c r="C53" s="15">
        <f>AVERAGE('Web-CLIC-Daten'!E54:'Web-CLIC-Daten'!G54)</f>
        <v>7</v>
      </c>
      <c r="D53" s="15">
        <f>AVERAGE('Web-CLIC-Daten'!H54:'Web-CLIC-Daten'!J54)</f>
        <v>6.666666666666667</v>
      </c>
      <c r="E53" s="15">
        <f>AVERAGE('Web-CLIC-Daten'!K54:'Web-CLIC-Daten'!M54)</f>
        <v>6.666666666666667</v>
      </c>
      <c r="F53" s="35">
        <f>AVERAGE('Web-CLIC-Einzelauswertung'!B53:E53)</f>
        <v>6.8333333333333339</v>
      </c>
    </row>
    <row r="54" spans="1:6">
      <c r="A54" s="33" t="s">
        <v>48</v>
      </c>
      <c r="B54" s="15">
        <f>AVERAGE('Web-CLIC-Daten'!B55:'Web-CLIC-Daten'!D55)</f>
        <v>7</v>
      </c>
      <c r="C54" s="15">
        <f>AVERAGE('Web-CLIC-Daten'!E55:'Web-CLIC-Daten'!G55)</f>
        <v>7</v>
      </c>
      <c r="D54" s="15">
        <f>AVERAGE('Web-CLIC-Daten'!H55:'Web-CLIC-Daten'!J55)</f>
        <v>6.666666666666667</v>
      </c>
      <c r="E54" s="15">
        <f>AVERAGE('Web-CLIC-Daten'!K55:'Web-CLIC-Daten'!M55)</f>
        <v>6.666666666666667</v>
      </c>
      <c r="F54" s="35">
        <f>AVERAGE('Web-CLIC-Einzelauswertung'!B54:E54)</f>
        <v>6.8333333333333339</v>
      </c>
    </row>
    <row r="55" spans="1:6">
      <c r="A55" s="32" t="s">
        <v>49</v>
      </c>
      <c r="B55" s="15">
        <f>AVERAGE('Web-CLIC-Daten'!B56:'Web-CLIC-Daten'!D56)</f>
        <v>3</v>
      </c>
      <c r="C55" s="15">
        <f>AVERAGE('Web-CLIC-Daten'!E56:'Web-CLIC-Daten'!G56)</f>
        <v>3</v>
      </c>
      <c r="D55" s="15">
        <f>AVERAGE('Web-CLIC-Daten'!H56:'Web-CLIC-Daten'!J56)</f>
        <v>3</v>
      </c>
      <c r="E55" s="15">
        <f>AVERAGE('Web-CLIC-Daten'!K56:'Web-CLIC-Daten'!M56)</f>
        <v>3</v>
      </c>
      <c r="F55" s="35">
        <f>AVERAGE('Web-CLIC-Einzelauswertung'!B55:E55)</f>
        <v>3</v>
      </c>
    </row>
    <row r="56" spans="1:6">
      <c r="A56" s="33" t="s">
        <v>50</v>
      </c>
      <c r="B56" s="15">
        <f>AVERAGE('Web-CLIC-Daten'!B57:'Web-CLIC-Daten'!D57)</f>
        <v>4</v>
      </c>
      <c r="C56" s="15">
        <f>AVERAGE('Web-CLIC-Daten'!E57:'Web-CLIC-Daten'!G57)</f>
        <v>4</v>
      </c>
      <c r="D56" s="15">
        <f>AVERAGE('Web-CLIC-Daten'!H57:'Web-CLIC-Daten'!J57)</f>
        <v>4</v>
      </c>
      <c r="E56" s="15">
        <f>AVERAGE('Web-CLIC-Daten'!K57:'Web-CLIC-Daten'!M57)</f>
        <v>4.333333333333333</v>
      </c>
      <c r="F56" s="35">
        <f>AVERAGE('Web-CLIC-Einzelauswertung'!B56:E56)</f>
        <v>4.083333333333333</v>
      </c>
    </row>
    <row r="57" spans="1:6">
      <c r="A57" s="32" t="s">
        <v>51</v>
      </c>
      <c r="B57" s="15">
        <f>AVERAGE('Web-CLIC-Daten'!B58:'Web-CLIC-Daten'!D58)</f>
        <v>7</v>
      </c>
      <c r="C57" s="15">
        <f>AVERAGE('Web-CLIC-Daten'!E58:'Web-CLIC-Daten'!G58)</f>
        <v>7</v>
      </c>
      <c r="D57" s="15">
        <f>AVERAGE('Web-CLIC-Daten'!H58:'Web-CLIC-Daten'!J58)</f>
        <v>7</v>
      </c>
      <c r="E57" s="15">
        <f>AVERAGE('Web-CLIC-Daten'!K58:'Web-CLIC-Daten'!M58)</f>
        <v>6.666666666666667</v>
      </c>
      <c r="F57" s="35">
        <f>AVERAGE('Web-CLIC-Einzelauswertung'!B57:E57)</f>
        <v>6.916666666666667</v>
      </c>
    </row>
    <row r="58" spans="1:6">
      <c r="A58" s="33" t="s">
        <v>52</v>
      </c>
      <c r="B58" s="15">
        <f>AVERAGE('Web-CLIC-Daten'!B59:'Web-CLIC-Daten'!D59)</f>
        <v>6</v>
      </c>
      <c r="C58" s="15">
        <f>AVERAGE('Web-CLIC-Daten'!E59:'Web-CLIC-Daten'!G59)</f>
        <v>6</v>
      </c>
      <c r="D58" s="15">
        <f>AVERAGE('Web-CLIC-Daten'!H59:'Web-CLIC-Daten'!J59)</f>
        <v>6</v>
      </c>
      <c r="E58" s="15">
        <f>AVERAGE('Web-CLIC-Daten'!K59:'Web-CLIC-Daten'!M59)</f>
        <v>6.333333333333333</v>
      </c>
      <c r="F58" s="35">
        <f>AVERAGE('Web-CLIC-Einzelauswertung'!B58:E58)</f>
        <v>6.083333333333333</v>
      </c>
    </row>
    <row r="59" spans="1:6">
      <c r="A59" s="32" t="s">
        <v>53</v>
      </c>
      <c r="B59" s="15">
        <f>AVERAGE('Web-CLIC-Daten'!B60:'Web-CLIC-Daten'!D60)</f>
        <v>5</v>
      </c>
      <c r="C59" s="15">
        <f>AVERAGE('Web-CLIC-Daten'!E60:'Web-CLIC-Daten'!G60)</f>
        <v>5</v>
      </c>
      <c r="D59" s="15">
        <f>AVERAGE('Web-CLIC-Daten'!H60:'Web-CLIC-Daten'!J60)</f>
        <v>5</v>
      </c>
      <c r="E59" s="15">
        <f>AVERAGE('Web-CLIC-Daten'!K60:'Web-CLIC-Daten'!M60)</f>
        <v>5</v>
      </c>
      <c r="F59" s="35">
        <f>AVERAGE('Web-CLIC-Einzelauswertung'!B59:E59)</f>
        <v>5</v>
      </c>
    </row>
    <row r="60" spans="1:6" ht="16" thickBot="1">
      <c r="A60" s="34" t="s">
        <v>54</v>
      </c>
      <c r="B60" s="15">
        <f>AVERAGE('Web-CLIC-Daten'!B61:'Web-CLIC-Daten'!D61)</f>
        <v>4</v>
      </c>
      <c r="C60" s="15">
        <f>AVERAGE('Web-CLIC-Daten'!E61:'Web-CLIC-Daten'!G61)</f>
        <v>4</v>
      </c>
      <c r="D60" s="15">
        <f>AVERAGE('Web-CLIC-Daten'!H61:'Web-CLIC-Daten'!J61)</f>
        <v>4</v>
      </c>
      <c r="E60" s="15">
        <f>AVERAGE('Web-CLIC-Daten'!K61:'Web-CLIC-Daten'!M61)</f>
        <v>4</v>
      </c>
      <c r="F60" s="35">
        <f>AVERAGE('Web-CLIC-Einzelauswertung'!B60:E60)</f>
        <v>4</v>
      </c>
    </row>
    <row r="61" spans="1:6">
      <c r="A61" s="4"/>
    </row>
  </sheetData>
  <mergeCells count="2">
    <mergeCell ref="A8:F8"/>
    <mergeCell ref="B9:F9"/>
  </mergeCells>
  <pageMargins left="0.7" right="0.7" top="0.78740157499999996" bottom="0.78740157499999996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U52"/>
  <sheetViews>
    <sheetView workbookViewId="0">
      <selection activeCell="L4" sqref="L4"/>
    </sheetView>
  </sheetViews>
  <sheetFormatPr baseColWidth="10" defaultRowHeight="15"/>
  <cols>
    <col min="1" max="1" width="1.1640625" customWidth="1"/>
    <col min="2" max="2" width="48.5" bestFit="1" customWidth="1"/>
    <col min="3" max="3" width="13.6640625" customWidth="1"/>
    <col min="4" max="4" width="11.5" customWidth="1"/>
    <col min="5" max="5" width="13.1640625" customWidth="1"/>
    <col min="7" max="7" width="10.5" bestFit="1" customWidth="1"/>
    <col min="8" max="8" width="25.1640625" customWidth="1"/>
    <col min="9" max="9" width="10.5" bestFit="1" customWidth="1"/>
    <col min="10" max="10" width="12" customWidth="1"/>
    <col min="11" max="11" width="10.5" bestFit="1" customWidth="1"/>
  </cols>
  <sheetData>
    <row r="8" spans="2:8" ht="16" thickBot="1"/>
    <row r="9" spans="2:8" s="9" customFormat="1" ht="21">
      <c r="B9" s="39" t="s">
        <v>23</v>
      </c>
      <c r="C9" s="10"/>
      <c r="D9" s="10"/>
      <c r="E9" s="10"/>
      <c r="F9" s="10"/>
      <c r="G9" s="10"/>
      <c r="H9" s="11"/>
    </row>
    <row r="10" spans="2:8" ht="56" customHeight="1">
      <c r="B10" s="12" t="s">
        <v>24</v>
      </c>
      <c r="C10" s="13" t="s">
        <v>55</v>
      </c>
      <c r="D10" s="13" t="s">
        <v>56</v>
      </c>
      <c r="E10" s="14" t="s">
        <v>59</v>
      </c>
      <c r="F10" s="13" t="s">
        <v>57</v>
      </c>
      <c r="G10" s="16" t="s">
        <v>58</v>
      </c>
      <c r="H10" s="49" t="s">
        <v>116</v>
      </c>
    </row>
    <row r="11" spans="2:8" s="4" customFormat="1" ht="15" customHeight="1">
      <c r="B11" s="7" t="s">
        <v>76</v>
      </c>
      <c r="C11" s="15">
        <f>MEDIAN('Web-CLIC-Einzelauswertung'!B11:B60)</f>
        <v>5.6666666666666661</v>
      </c>
      <c r="D11" s="15">
        <f>AVERAGE('Web-CLIC-Einzelauswertung'!B11:B60)</f>
        <v>5.3733333333333322</v>
      </c>
      <c r="E11" s="15">
        <f>STDEV('Web-CLIC-Einzelauswertung'!B11:B60)</f>
        <v>1.3909979451626515</v>
      </c>
      <c r="F11" s="15">
        <f>MIN('Web-CLIC-Einzelauswertung'!B11:B60)</f>
        <v>3</v>
      </c>
      <c r="G11" s="17">
        <f>MAX('Web-CLIC-Einzelauswertung'!B11:B60)</f>
        <v>7</v>
      </c>
      <c r="H11" s="17">
        <v>5.33</v>
      </c>
    </row>
    <row r="12" spans="2:8" s="4" customFormat="1" ht="15" customHeight="1">
      <c r="B12" s="37" t="s">
        <v>77</v>
      </c>
      <c r="C12" s="36">
        <f>MEDIAN('Web-CLIC-Einzelauswertung'!C11:C60)</f>
        <v>6</v>
      </c>
      <c r="D12" s="36">
        <f>AVERAGE('Web-CLIC-Einzelauswertung'!C11:C60)</f>
        <v>5.3933333333333326</v>
      </c>
      <c r="E12" s="36">
        <f>STDEV('Web-CLIC-Einzelauswertung'!C11:C60)</f>
        <v>1.4008258011509049</v>
      </c>
      <c r="F12" s="36">
        <f>MIN('Web-CLIC-Einzelauswertung'!C11:C60)</f>
        <v>3</v>
      </c>
      <c r="G12" s="38">
        <f>MAX('Web-CLIC-Einzelauswertung'!C11:C60)</f>
        <v>7</v>
      </c>
      <c r="H12" s="38">
        <v>4</v>
      </c>
    </row>
    <row r="13" spans="2:8" s="4" customFormat="1" ht="15" customHeight="1">
      <c r="B13" s="7" t="s">
        <v>78</v>
      </c>
      <c r="C13" s="15">
        <f>MEDIAN('Web-CLIC-Einzelauswertung'!D11:D60)</f>
        <v>5.8333333333333339</v>
      </c>
      <c r="D13" s="15">
        <f>AVERAGE('Web-CLIC-Einzelauswertung'!D11:D60)</f>
        <v>5.5266666666666655</v>
      </c>
      <c r="E13" s="15">
        <f>STDEV('Web-CLIC-Einzelauswertung'!D11:D60)</f>
        <v>1.0125964022861775</v>
      </c>
      <c r="F13" s="15">
        <f>MIN('Web-CLIC-Einzelauswertung'!D11:D60)</f>
        <v>3</v>
      </c>
      <c r="G13" s="17">
        <f>MAX('Web-CLIC-Einzelauswertung'!D11:D60)</f>
        <v>7</v>
      </c>
      <c r="H13" s="17">
        <v>5</v>
      </c>
    </row>
    <row r="14" spans="2:8" s="4" customFormat="1" ht="15" customHeight="1">
      <c r="B14" s="37" t="s">
        <v>97</v>
      </c>
      <c r="C14" s="36">
        <f>MEDIAN('Web-CLIC-Einzelauswertung'!E11:E60)</f>
        <v>5.666666666666667</v>
      </c>
      <c r="D14" s="36">
        <f>AVERAGE('Web-CLIC-Einzelauswertung'!E11:E60)</f>
        <v>5.7866666666666653</v>
      </c>
      <c r="E14" s="36">
        <f>STDEV('Web-CLIC-Einzelauswertung'!E11:E60)</f>
        <v>0.85915108657857819</v>
      </c>
      <c r="F14" s="36">
        <f>MIN('Web-CLIC-Einzelauswertung'!E11:E60)</f>
        <v>3</v>
      </c>
      <c r="G14" s="38">
        <f>MAX('Web-CLIC-Einzelauswertung'!E11:E60)</f>
        <v>6.666666666666667</v>
      </c>
      <c r="H14" s="38">
        <v>4.67</v>
      </c>
    </row>
    <row r="15" spans="2:8" s="4" customFormat="1" ht="15" customHeight="1">
      <c r="B15" s="66" t="s">
        <v>110</v>
      </c>
      <c r="C15" s="15">
        <f>MEDIAN('Web-CLIC-Einzelauswertung'!F11:F60)</f>
        <v>5.916666666666667</v>
      </c>
      <c r="D15" s="15">
        <f>AVERAGE('Web-CLIC-Einzelauswertung'!F11:F60)</f>
        <v>5.5200000000000014</v>
      </c>
      <c r="E15" s="15">
        <f>STDEV('Web-CLIC-Einzelauswertung'!F11:F60)</f>
        <v>1.1132779325496456</v>
      </c>
      <c r="F15" s="15">
        <f>MIN('Web-CLIC-Einzelauswertung'!F11:F60)</f>
        <v>3</v>
      </c>
      <c r="G15" s="17">
        <f>MAX('Web-CLIC-Einzelauswertung'!F11:F60)</f>
        <v>6.916666666666667</v>
      </c>
      <c r="H15" s="17">
        <v>4.58</v>
      </c>
    </row>
    <row r="16" spans="2:8" ht="16" thickBot="1">
      <c r="B16" s="8"/>
      <c r="C16" s="6"/>
      <c r="D16" s="6"/>
      <c r="E16" s="6"/>
      <c r="F16" s="6"/>
      <c r="G16" s="6"/>
      <c r="H16" s="67"/>
    </row>
    <row r="20" spans="2:2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2:2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2:21" ht="24">
      <c r="B22" s="64" t="s">
        <v>114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2:2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2:21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2:2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2:2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2:2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2:2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2:2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2:2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2:2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2:2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2:2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2:2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2:2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2:2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2:2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2:2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2:2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2:2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2:2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2:2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2:2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2:2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2:2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2:2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2:2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2:2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2:2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2:2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</sheetData>
  <pageMargins left="0.7" right="0.7" top="0.78740157499999996" bottom="0.78740157499999996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>
      <selection activeCell="L40" sqref="L40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Informationen</vt:lpstr>
      <vt:lpstr>Web-CLIC-Daten</vt:lpstr>
      <vt:lpstr>Web-CLIC-Einzelauswertung</vt:lpstr>
      <vt:lpstr>Web-CLIC-Gruppenauswertung</vt:lpstr>
      <vt:lpstr>Web-CLIC-Ergebnisdarstellung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Meinald Thielsch</dc:creator>
  <cp:keywords/>
  <dc:description/>
  <cp:lastModifiedBy>M Thielsch</cp:lastModifiedBy>
  <dcterms:created xsi:type="dcterms:W3CDTF">2014-10-20T14:46:16Z</dcterms:created>
  <dcterms:modified xsi:type="dcterms:W3CDTF">2020-09-06T08:52:00Z</dcterms:modified>
  <cp:category/>
</cp:coreProperties>
</file>